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16320" windowHeight="9540" activeTab="0"/>
  </bookViews>
  <sheets>
    <sheet name="單位資料" sheetId="1" r:id="rId1"/>
    <sheet name="報名頁面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<sst xmlns="http://schemas.openxmlformats.org/spreadsheetml/2006/main" count="69" uniqueCount="68">
  <si>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編號</t>
  </si>
  <si>
    <t>選手姓名</t>
  </si>
  <si>
    <t>領隊</t>
  </si>
  <si>
    <t>教練</t>
  </si>
  <si>
    <t>管理</t>
  </si>
  <si>
    <t>例</t>
  </si>
  <si>
    <r>
      <t>1.同一教練團隊可以全部寫在同一個報名表內，</t>
    </r>
    <r>
      <rPr>
        <b/>
        <sz val="12"/>
        <rFont val="文鼎中圓"/>
        <family val="3"/>
      </rPr>
      <t>不需要分校填寫</t>
    </r>
    <r>
      <rPr>
        <sz val="12"/>
        <rFont val="文鼎中圓"/>
        <family val="3"/>
      </rPr>
      <t>，單位名稱請填寫「</t>
    </r>
    <r>
      <rPr>
        <b/>
        <sz val="12"/>
        <rFont val="文鼎中圓"/>
        <family val="3"/>
      </rPr>
      <t>縣市名+學校名稱</t>
    </r>
    <r>
      <rPr>
        <sz val="12"/>
        <rFont val="文鼎中圓"/>
        <family val="3"/>
      </rPr>
      <t>」</t>
    </r>
  </si>
  <si>
    <t>3.報名費請匯至本會接獲報名時所回覆之指定帳戶（確認本會收到電子報名檔）</t>
  </si>
  <si>
    <t>連絡人:徐曉薇  0922-651476</t>
  </si>
  <si>
    <t>連絡人</t>
  </si>
  <si>
    <t>手機</t>
  </si>
  <si>
    <t xml:space="preserve">104年第一屆花蓮縣樂活盃全國輪滑速樁公開賽
</t>
  </si>
  <si>
    <t>NO</t>
  </si>
  <si>
    <t>姓名</t>
  </si>
  <si>
    <r>
      <t>單足S型</t>
    </r>
    <r>
      <rPr>
        <b/>
        <sz val="10"/>
        <color indexed="10"/>
        <rFont val="新細明體"/>
        <family val="1"/>
      </rPr>
      <t>限菁英組</t>
    </r>
  </si>
  <si>
    <t>雙足S型</t>
  </si>
  <si>
    <t xml:space="preserve">7. 國小低年級男子菁英組 </t>
  </si>
  <si>
    <t xml:space="preserve">8. 國小低年級女子菁英組  </t>
  </si>
  <si>
    <t xml:space="preserve">9. 國小中年級男子菁英組  </t>
  </si>
  <si>
    <t xml:space="preserve">10. 國小中年級女子菁英組  </t>
  </si>
  <si>
    <t xml:space="preserve">11. 國小高年級男子菁英組 </t>
  </si>
  <si>
    <t xml:space="preserve">12. 國小高年級女子菁英組 </t>
  </si>
  <si>
    <t xml:space="preserve">13. 青年男子組 </t>
  </si>
  <si>
    <t>14. 青年女子組</t>
  </si>
  <si>
    <t xml:space="preserve">15. 成年男子組 </t>
  </si>
  <si>
    <t>16. 成年女子組</t>
  </si>
  <si>
    <t>速度角標                            菁英組/新人組</t>
  </si>
  <si>
    <r>
      <t>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請在欲參加之比賽項目填寫數字</t>
    </r>
    <r>
      <rPr>
        <b/>
        <sz val="12"/>
        <rFont val="新細明體"/>
        <family val="1"/>
      </rPr>
      <t>「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」</t>
    </r>
    <r>
      <rPr>
        <sz val="12"/>
        <rFont val="新細明體"/>
        <family val="1"/>
      </rPr>
      <t>，不參加的項目請留空白。</t>
    </r>
  </si>
  <si>
    <t>比賽費用</t>
  </si>
  <si>
    <t>單位名稱</t>
  </si>
  <si>
    <t xml:space="preserve">    縣市</t>
  </si>
  <si>
    <t>周杰輪</t>
  </si>
  <si>
    <t>金門縣</t>
  </si>
  <si>
    <t>(縣市)開心國小</t>
  </si>
  <si>
    <t>林書豪/王建明</t>
  </si>
  <si>
    <t>馬英久</t>
  </si>
  <si>
    <t xml:space="preserve">5. 國小高年級男子(新人組)  </t>
  </si>
  <si>
    <t xml:space="preserve">6. 國小高年級女子(新人組)  </t>
  </si>
  <si>
    <t xml:space="preserve">1. 國小低年級男子(新人組)  </t>
  </si>
  <si>
    <t xml:space="preserve">2. 國小低年級女子(新人組)  </t>
  </si>
  <si>
    <t xml:space="preserve">3. 國小中年級男子(新人組)  </t>
  </si>
  <si>
    <t>4. 國小中年級女子(新人組)</t>
  </si>
  <si>
    <t>新北市</t>
  </si>
  <si>
    <t>基隆市</t>
  </si>
  <si>
    <t>桃園縣</t>
  </si>
  <si>
    <t>新竹市</t>
  </si>
  <si>
    <t>新竹縣</t>
  </si>
  <si>
    <t>苗栗縣</t>
  </si>
  <si>
    <t>臺中市</t>
  </si>
  <si>
    <t>彰化縣</t>
  </si>
  <si>
    <t>南投縣</t>
  </si>
  <si>
    <t>雲林縣</t>
  </si>
  <si>
    <t>嘉義市</t>
  </si>
  <si>
    <t>嘉義縣</t>
  </si>
  <si>
    <t>臺南市</t>
  </si>
  <si>
    <t>高雄市</t>
  </si>
  <si>
    <t>屏東縣</t>
  </si>
  <si>
    <t>宜蘭縣</t>
  </si>
  <si>
    <t>花蓮縣</t>
  </si>
  <si>
    <t>臺東縣</t>
  </si>
  <si>
    <t>澎湖縣</t>
  </si>
  <si>
    <t>金門縣</t>
  </si>
  <si>
    <t>連江縣</t>
  </si>
  <si>
    <t>總計人數</t>
  </si>
  <si>
    <t>總計費用</t>
  </si>
  <si>
    <t>◎新人組只能報名前進雙腳S 型。 曾於總統盃、中正盃、省會長盃速度角標獲前三名者，不可報名新人組</t>
  </si>
  <si>
    <t>4.本會收到報名費並經核對無誤後，將以電子郵件連絡貴單位，若一週內沒有收到電子郵件請與本會連絡</t>
  </si>
  <si>
    <r>
      <t>2.填寫完成後，請以貴團隊名稱為檔名另存新檔，請在</t>
    </r>
    <r>
      <rPr>
        <b/>
        <sz val="12"/>
        <rFont val="文鼎中圓"/>
        <family val="3"/>
      </rPr>
      <t>7月25日23:00前</t>
    </r>
    <r>
      <rPr>
        <sz val="12"/>
        <rFont val="文鼎中圓"/>
        <family val="3"/>
      </rPr>
      <t>將報名檔寄至juchlin@yahoo.com.tw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</si>
</sst>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22"/>
      <name val="標楷體"/>
      <family val="4"/>
    </font>
    <font>
      <sz val="12"/>
      <name val="文鼎中圓"/>
      <family val="3"/>
    </font>
    <font>
      <b/>
      <sz val="12"/>
      <name val="文鼎中圓"/>
      <family val="3"/>
    </font>
    <font>
      <sz val="14"/>
      <name val="標楷體"/>
      <family val="4"/>
    </font>
    <font>
      <sz val="12"/>
      <name val="標楷體"/>
      <family val="4"/>
    </font>
    <font>
      <b/>
      <sz val="11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9"/>
      <name val="文鼎中圓"/>
      <family val="3"/>
    </font>
    <font>
      <sz val="14"/>
      <color indexed="9"/>
      <name val="標楷體"/>
      <family val="4"/>
    </font>
    <font>
      <b/>
      <sz val="12"/>
      <color indexed="3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theme="0"/>
      <name val="新細明體"/>
      <family val="1"/>
    </font>
    <font>
      <sz val="12"/>
      <color theme="0"/>
      <name val="文鼎中圓"/>
      <family val="3"/>
    </font>
    <font>
      <sz val="14"/>
      <color theme="0"/>
      <name val="標楷體"/>
      <family val="4"/>
    </font>
    <font>
      <b/>
      <sz val="12"/>
      <color rgb="FF0070C0"/>
      <name val="新細明體"/>
      <family val="1"/>
    </font>
    <font>
      <sz val="12"/>
      <color rgb="FF0070C0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59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1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10" borderId="0" xfId="0" applyFont="1" applyFill="1" applyBorder="1" applyAlignment="1" applyProtection="1">
      <alignment vertical="center"/>
      <protection hidden="1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3" xfId="0" applyNumberFormat="1" applyFill="1" applyBorder="1" applyAlignment="1" applyProtection="1">
      <alignment vertical="center"/>
      <protection/>
    </xf>
    <xf numFmtId="0" fontId="3" fillId="36" borderId="14" xfId="0" applyNumberFormat="1" applyFont="1" applyFill="1" applyBorder="1" applyAlignment="1" applyProtection="1">
      <alignment vertical="center"/>
      <protection/>
    </xf>
    <xf numFmtId="0" fontId="2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8" fillId="37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8" borderId="10" xfId="0" applyNumberFormat="1" applyFill="1" applyBorder="1" applyAlignment="1" applyProtection="1">
      <alignment vertical="center"/>
      <protection/>
    </xf>
    <xf numFmtId="0" fontId="0" fillId="38" borderId="10" xfId="0" applyNumberFormat="1" applyFill="1" applyBorder="1" applyAlignment="1" applyProtection="1">
      <alignment horizontal="center" vertical="center"/>
      <protection/>
    </xf>
    <xf numFmtId="0" fontId="9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/>
      <protection/>
    </xf>
    <xf numFmtId="0" fontId="59" fillId="0" borderId="10" xfId="0" applyNumberFormat="1" applyFont="1" applyBorder="1" applyAlignment="1" applyProtection="1">
      <alignment vertical="center"/>
      <protection/>
    </xf>
    <xf numFmtId="0" fontId="59" fillId="0" borderId="10" xfId="0" applyNumberFormat="1" applyFont="1" applyBorder="1" applyAlignment="1" applyProtection="1">
      <alignment horizontal="center" vertical="center"/>
      <protection/>
    </xf>
    <xf numFmtId="0" fontId="6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10" borderId="0" xfId="0" applyFill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5" fillId="36" borderId="19" xfId="0" applyNumberFormat="1" applyFont="1" applyFill="1" applyBorder="1" applyAlignment="1" applyProtection="1">
      <alignment horizontal="left"/>
      <protection/>
    </xf>
    <xf numFmtId="0" fontId="5" fillId="36" borderId="20" xfId="0" applyNumberFormat="1" applyFont="1" applyFill="1" applyBorder="1" applyAlignment="1" applyProtection="1">
      <alignment horizontal="left"/>
      <protection/>
    </xf>
    <xf numFmtId="0" fontId="5" fillId="36" borderId="0" xfId="0" applyNumberFormat="1" applyFont="1" applyFill="1" applyBorder="1" applyAlignment="1" applyProtection="1">
      <alignment horizontal="left" vertical="center"/>
      <protection/>
    </xf>
    <xf numFmtId="0" fontId="5" fillId="36" borderId="21" xfId="0" applyNumberFormat="1" applyFont="1" applyFill="1" applyBorder="1" applyAlignment="1" applyProtection="1">
      <alignment horizontal="left" vertical="center"/>
      <protection/>
    </xf>
    <xf numFmtId="0" fontId="6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22" xfId="0" applyNumberFormat="1" applyFont="1" applyFill="1" applyBorder="1" applyAlignment="1" applyProtection="1">
      <alignment horizontal="center" vertical="center"/>
      <protection/>
    </xf>
    <xf numFmtId="0" fontId="0" fillId="10" borderId="0" xfId="0" applyFill="1" applyAlignment="1" applyProtection="1">
      <alignment horizontal="center" vertical="center" wrapText="1"/>
      <protection/>
    </xf>
    <xf numFmtId="0" fontId="0" fillId="10" borderId="0" xfId="0" applyFill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D16" sqref="D16"/>
    </sheetView>
  </sheetViews>
  <sheetFormatPr defaultColWidth="9.00390625" defaultRowHeight="16.5"/>
  <cols>
    <col min="1" max="1" width="6.125" style="0" customWidth="1"/>
    <col min="2" max="2" width="11.125" style="0" customWidth="1"/>
    <col min="3" max="3" width="10.125" style="0" customWidth="1"/>
    <col min="4" max="4" width="15.625" style="0" customWidth="1"/>
    <col min="5" max="5" width="12.125" style="0" customWidth="1"/>
    <col min="6" max="6" width="18.375" style="0" customWidth="1"/>
    <col min="7" max="7" width="17.125" style="0" customWidth="1"/>
    <col min="8" max="8" width="23.125" style="0" customWidth="1"/>
  </cols>
  <sheetData>
    <row r="1" spans="1:8" ht="33.75" customHeight="1">
      <c r="A1" s="46" t="s">
        <v>11</v>
      </c>
      <c r="B1" s="46"/>
      <c r="C1" s="46"/>
      <c r="D1" s="46"/>
      <c r="E1" s="46"/>
      <c r="F1" s="46"/>
      <c r="G1" s="46"/>
      <c r="H1" s="46"/>
    </row>
    <row r="2" spans="1:8" ht="33.75" customHeight="1">
      <c r="A2" s="23" t="s">
        <v>9</v>
      </c>
      <c r="B2" s="23"/>
      <c r="C2" s="51"/>
      <c r="D2" s="52"/>
      <c r="E2" s="24" t="s">
        <v>10</v>
      </c>
      <c r="F2" s="53"/>
      <c r="G2" s="54"/>
      <c r="H2" s="25"/>
    </row>
    <row r="3" spans="1:8" ht="28.5" customHeight="1">
      <c r="A3" s="47" t="s">
        <v>6</v>
      </c>
      <c r="B3" s="47"/>
      <c r="C3" s="47"/>
      <c r="D3" s="47"/>
      <c r="E3" s="47"/>
      <c r="F3" s="47"/>
      <c r="G3" s="47"/>
      <c r="H3" s="48"/>
    </row>
    <row r="4" spans="1:8" ht="40.5" customHeight="1">
      <c r="A4" s="49" t="s">
        <v>67</v>
      </c>
      <c r="B4" s="49"/>
      <c r="C4" s="49"/>
      <c r="D4" s="49"/>
      <c r="E4" s="49"/>
      <c r="F4" s="49"/>
      <c r="G4" s="49"/>
      <c r="H4" s="50"/>
    </row>
    <row r="5" spans="1:8" ht="40.5" customHeight="1">
      <c r="A5" s="49" t="s">
        <v>7</v>
      </c>
      <c r="B5" s="49"/>
      <c r="C5" s="49"/>
      <c r="D5" s="49"/>
      <c r="E5" s="49"/>
      <c r="F5" s="49"/>
      <c r="G5" s="49"/>
      <c r="H5" s="50"/>
    </row>
    <row r="6" spans="1:8" ht="40.5" customHeight="1">
      <c r="A6" s="49" t="s">
        <v>66</v>
      </c>
      <c r="B6" s="49"/>
      <c r="C6" s="49"/>
      <c r="D6" s="49"/>
      <c r="E6" s="49"/>
      <c r="F6" s="49"/>
      <c r="G6" s="49"/>
      <c r="H6" s="50"/>
    </row>
    <row r="7" spans="1:8" ht="39" customHeight="1">
      <c r="A7" s="26" t="s">
        <v>8</v>
      </c>
      <c r="B7" s="26"/>
      <c r="C7" s="26"/>
      <c r="D7" s="26"/>
      <c r="E7" s="26"/>
      <c r="F7" s="26"/>
      <c r="G7" s="26"/>
      <c r="H7" s="27"/>
    </row>
    <row r="8" spans="1:8" ht="34.5" customHeight="1">
      <c r="A8" s="28"/>
      <c r="B8" s="28"/>
      <c r="C8" s="28"/>
      <c r="D8" s="28"/>
      <c r="E8" s="28"/>
      <c r="F8" s="29"/>
      <c r="G8" s="30"/>
      <c r="H8" s="31"/>
    </row>
    <row r="9" spans="1:10" ht="16.5">
      <c r="A9" s="32" t="s">
        <v>0</v>
      </c>
      <c r="B9" s="32" t="s">
        <v>1</v>
      </c>
      <c r="C9" s="32" t="s">
        <v>30</v>
      </c>
      <c r="D9" s="33" t="s">
        <v>29</v>
      </c>
      <c r="E9" s="33" t="s">
        <v>2</v>
      </c>
      <c r="F9" s="34" t="s">
        <v>3</v>
      </c>
      <c r="G9" s="35" t="s">
        <v>4</v>
      </c>
      <c r="H9" s="33"/>
      <c r="J9" s="18" t="s">
        <v>42</v>
      </c>
    </row>
    <row r="10" spans="1:10" ht="16.5">
      <c r="A10" s="36" t="s">
        <v>5</v>
      </c>
      <c r="B10" s="36" t="s">
        <v>31</v>
      </c>
      <c r="C10" s="36" t="s">
        <v>32</v>
      </c>
      <c r="D10" s="37" t="s">
        <v>33</v>
      </c>
      <c r="E10" s="37" t="s">
        <v>35</v>
      </c>
      <c r="F10" s="37" t="s">
        <v>34</v>
      </c>
      <c r="G10" s="38"/>
      <c r="H10" s="39"/>
      <c r="J10" s="18" t="s">
        <v>43</v>
      </c>
    </row>
    <row r="11" spans="1:10" ht="16.5">
      <c r="A11" s="7">
        <v>1</v>
      </c>
      <c r="B11" s="40"/>
      <c r="C11" s="2"/>
      <c r="D11" s="3"/>
      <c r="E11" s="3"/>
      <c r="F11" s="3"/>
      <c r="G11" s="3"/>
      <c r="H11" s="2"/>
      <c r="J11" s="18" t="s">
        <v>44</v>
      </c>
    </row>
    <row r="12" spans="1:10" ht="16.5">
      <c r="A12" s="7">
        <f>A11+1</f>
        <v>2</v>
      </c>
      <c r="B12" s="2"/>
      <c r="C12" s="2"/>
      <c r="D12" s="3"/>
      <c r="E12" s="3"/>
      <c r="F12" s="3"/>
      <c r="G12" s="3"/>
      <c r="H12" s="2"/>
      <c r="J12" s="18" t="s">
        <v>45</v>
      </c>
    </row>
    <row r="13" spans="1:10" ht="16.5">
      <c r="A13" s="7">
        <f aca="true" t="shared" si="0" ref="A13:A76">A12+1</f>
        <v>3</v>
      </c>
      <c r="B13" s="2"/>
      <c r="C13" s="2"/>
      <c r="D13" s="3"/>
      <c r="E13" s="3"/>
      <c r="F13" s="3"/>
      <c r="G13" s="3"/>
      <c r="H13" s="2"/>
      <c r="J13" s="18" t="s">
        <v>46</v>
      </c>
    </row>
    <row r="14" spans="1:10" ht="16.5">
      <c r="A14" s="7">
        <f>A13+1</f>
        <v>4</v>
      </c>
      <c r="B14" s="2"/>
      <c r="C14" s="2"/>
      <c r="D14" s="3"/>
      <c r="E14" s="3"/>
      <c r="F14" s="3"/>
      <c r="G14" s="3"/>
      <c r="H14" s="2"/>
      <c r="J14" s="18" t="s">
        <v>47</v>
      </c>
    </row>
    <row r="15" spans="1:10" ht="16.5">
      <c r="A15" s="7">
        <f t="shared" si="0"/>
        <v>5</v>
      </c>
      <c r="B15" s="2"/>
      <c r="C15" s="2"/>
      <c r="D15" s="3"/>
      <c r="E15" s="3"/>
      <c r="F15" s="3"/>
      <c r="G15" s="3"/>
      <c r="H15" s="2"/>
      <c r="J15" s="18" t="s">
        <v>48</v>
      </c>
    </row>
    <row r="16" spans="1:10" ht="16.5">
      <c r="A16" s="7">
        <f t="shared" si="0"/>
        <v>6</v>
      </c>
      <c r="B16" s="2"/>
      <c r="C16" s="2"/>
      <c r="D16" s="3"/>
      <c r="E16" s="3"/>
      <c r="F16" s="3"/>
      <c r="G16" s="3"/>
      <c r="H16" s="2"/>
      <c r="J16" s="18" t="s">
        <v>49</v>
      </c>
    </row>
    <row r="17" spans="1:10" ht="16.5">
      <c r="A17" s="7">
        <f t="shared" si="0"/>
        <v>7</v>
      </c>
      <c r="B17" s="2"/>
      <c r="C17" s="2"/>
      <c r="D17" s="3"/>
      <c r="E17" s="3"/>
      <c r="F17" s="3"/>
      <c r="G17" s="3"/>
      <c r="H17" s="2"/>
      <c r="J17" s="18" t="s">
        <v>50</v>
      </c>
    </row>
    <row r="18" spans="1:10" ht="16.5">
      <c r="A18" s="7">
        <f t="shared" si="0"/>
        <v>8</v>
      </c>
      <c r="B18" s="2"/>
      <c r="C18" s="2"/>
      <c r="D18" s="3"/>
      <c r="E18" s="3"/>
      <c r="F18" s="3"/>
      <c r="G18" s="3"/>
      <c r="H18" s="2"/>
      <c r="J18" s="18" t="s">
        <v>51</v>
      </c>
    </row>
    <row r="19" spans="1:10" ht="16.5">
      <c r="A19" s="7">
        <f t="shared" si="0"/>
        <v>9</v>
      </c>
      <c r="B19" s="2"/>
      <c r="C19" s="2"/>
      <c r="D19" s="3"/>
      <c r="E19" s="3"/>
      <c r="F19" s="3"/>
      <c r="G19" s="3"/>
      <c r="H19" s="2"/>
      <c r="J19" s="18" t="s">
        <v>52</v>
      </c>
    </row>
    <row r="20" spans="1:10" ht="16.5">
      <c r="A20" s="7">
        <f t="shared" si="0"/>
        <v>10</v>
      </c>
      <c r="B20" s="2"/>
      <c r="C20" s="2"/>
      <c r="D20" s="3"/>
      <c r="E20" s="3"/>
      <c r="F20" s="3"/>
      <c r="G20" s="3"/>
      <c r="H20" s="2"/>
      <c r="J20" s="18" t="s">
        <v>53</v>
      </c>
    </row>
    <row r="21" spans="1:10" ht="16.5">
      <c r="A21" s="7">
        <f t="shared" si="0"/>
        <v>11</v>
      </c>
      <c r="B21" s="2"/>
      <c r="C21" s="2"/>
      <c r="D21" s="3"/>
      <c r="E21" s="3"/>
      <c r="F21" s="3"/>
      <c r="G21" s="3"/>
      <c r="H21" s="2"/>
      <c r="J21" s="18" t="s">
        <v>54</v>
      </c>
    </row>
    <row r="22" spans="1:10" ht="16.5">
      <c r="A22" s="7">
        <f t="shared" si="0"/>
        <v>12</v>
      </c>
      <c r="B22" s="2"/>
      <c r="C22" s="2"/>
      <c r="D22" s="3"/>
      <c r="E22" s="3"/>
      <c r="F22" s="3"/>
      <c r="G22" s="3"/>
      <c r="H22" s="2"/>
      <c r="J22" s="18" t="s">
        <v>55</v>
      </c>
    </row>
    <row r="23" spans="1:10" ht="16.5">
      <c r="A23" s="7">
        <f t="shared" si="0"/>
        <v>13</v>
      </c>
      <c r="B23" s="2"/>
      <c r="C23" s="2"/>
      <c r="D23" s="3"/>
      <c r="E23" s="3"/>
      <c r="F23" s="3"/>
      <c r="G23" s="3"/>
      <c r="H23" s="2"/>
      <c r="J23" s="18" t="s">
        <v>56</v>
      </c>
    </row>
    <row r="24" spans="1:10" ht="16.5">
      <c r="A24" s="7">
        <f t="shared" si="0"/>
        <v>14</v>
      </c>
      <c r="B24" s="2"/>
      <c r="C24" s="2"/>
      <c r="D24" s="3"/>
      <c r="E24" s="3"/>
      <c r="F24" s="3"/>
      <c r="G24" s="3"/>
      <c r="H24" s="2"/>
      <c r="J24" s="18" t="s">
        <v>57</v>
      </c>
    </row>
    <row r="25" spans="1:10" ht="16.5">
      <c r="A25" s="7">
        <f t="shared" si="0"/>
        <v>15</v>
      </c>
      <c r="B25" s="2"/>
      <c r="C25" s="2"/>
      <c r="D25" s="3"/>
      <c r="E25" s="3"/>
      <c r="F25" s="3"/>
      <c r="G25" s="3"/>
      <c r="H25" s="2"/>
      <c r="J25" s="18" t="s">
        <v>58</v>
      </c>
    </row>
    <row r="26" spans="1:10" ht="16.5">
      <c r="A26" s="7">
        <f t="shared" si="0"/>
        <v>16</v>
      </c>
      <c r="B26" s="2"/>
      <c r="C26" s="2"/>
      <c r="D26" s="3"/>
      <c r="E26" s="3"/>
      <c r="F26" s="3"/>
      <c r="G26" s="3"/>
      <c r="H26" s="2"/>
      <c r="J26" s="18" t="s">
        <v>59</v>
      </c>
    </row>
    <row r="27" spans="1:10" ht="16.5">
      <c r="A27" s="7">
        <f t="shared" si="0"/>
        <v>17</v>
      </c>
      <c r="B27" s="2"/>
      <c r="C27" s="4"/>
      <c r="D27" s="5"/>
      <c r="E27" s="5"/>
      <c r="F27" s="5"/>
      <c r="G27" s="5"/>
      <c r="H27" s="4"/>
      <c r="J27" s="18" t="s">
        <v>60</v>
      </c>
    </row>
    <row r="28" spans="1:10" ht="16.5">
      <c r="A28" s="7">
        <f t="shared" si="0"/>
        <v>18</v>
      </c>
      <c r="B28" s="2"/>
      <c r="C28" s="2"/>
      <c r="D28" s="3"/>
      <c r="E28" s="3"/>
      <c r="F28" s="3"/>
      <c r="G28" s="3"/>
      <c r="H28" s="2"/>
      <c r="J28" s="18" t="s">
        <v>61</v>
      </c>
    </row>
    <row r="29" spans="1:10" ht="16.5">
      <c r="A29" s="7">
        <f t="shared" si="0"/>
        <v>19</v>
      </c>
      <c r="B29" s="2"/>
      <c r="C29" s="2"/>
      <c r="D29" s="3"/>
      <c r="E29" s="3"/>
      <c r="F29" s="3"/>
      <c r="G29" s="3"/>
      <c r="H29" s="2"/>
      <c r="J29" s="18" t="s">
        <v>62</v>
      </c>
    </row>
    <row r="30" spans="1:8" ht="16.5">
      <c r="A30" s="7">
        <f t="shared" si="0"/>
        <v>20</v>
      </c>
      <c r="B30" s="2"/>
      <c r="C30" s="2"/>
      <c r="D30" s="3"/>
      <c r="E30" s="3"/>
      <c r="F30" s="3"/>
      <c r="G30" s="3"/>
      <c r="H30" s="2"/>
    </row>
    <row r="31" spans="1:8" ht="16.5">
      <c r="A31" s="7">
        <f t="shared" si="0"/>
        <v>21</v>
      </c>
      <c r="B31" s="2"/>
      <c r="C31" s="2"/>
      <c r="D31" s="3"/>
      <c r="E31" s="3"/>
      <c r="F31" s="3"/>
      <c r="G31" s="3"/>
      <c r="H31" s="2"/>
    </row>
    <row r="32" spans="1:8" ht="16.5">
      <c r="A32" s="7">
        <f t="shared" si="0"/>
        <v>22</v>
      </c>
      <c r="B32" s="2"/>
      <c r="C32" s="2"/>
      <c r="D32" s="3"/>
      <c r="E32" s="3"/>
      <c r="F32" s="3"/>
      <c r="G32" s="3"/>
      <c r="H32" s="2"/>
    </row>
    <row r="33" spans="1:8" ht="16.5">
      <c r="A33" s="7">
        <f t="shared" si="0"/>
        <v>23</v>
      </c>
      <c r="B33" s="2"/>
      <c r="C33" s="2"/>
      <c r="D33" s="3"/>
      <c r="E33" s="3"/>
      <c r="F33" s="3"/>
      <c r="G33" s="3"/>
      <c r="H33" s="8"/>
    </row>
    <row r="34" spans="1:8" ht="16.5">
      <c r="A34" s="7">
        <f t="shared" si="0"/>
        <v>24</v>
      </c>
      <c r="B34" s="2"/>
      <c r="C34" s="2"/>
      <c r="D34" s="3"/>
      <c r="E34" s="3"/>
      <c r="F34" s="3"/>
      <c r="G34" s="3"/>
      <c r="H34" s="2"/>
    </row>
    <row r="35" spans="1:8" ht="16.5">
      <c r="A35" s="7">
        <f t="shared" si="0"/>
        <v>25</v>
      </c>
      <c r="B35" s="2"/>
      <c r="C35" s="2"/>
      <c r="D35" s="3"/>
      <c r="E35" s="3"/>
      <c r="F35" s="3"/>
      <c r="G35" s="3"/>
      <c r="H35" s="2"/>
    </row>
    <row r="36" spans="1:8" ht="16.5">
      <c r="A36" s="7">
        <f t="shared" si="0"/>
        <v>26</v>
      </c>
      <c r="B36" s="2"/>
      <c r="C36" s="2"/>
      <c r="D36" s="3"/>
      <c r="E36" s="3"/>
      <c r="F36" s="3"/>
      <c r="G36" s="3"/>
      <c r="H36" s="2"/>
    </row>
    <row r="37" spans="1:8" ht="16.5">
      <c r="A37" s="7">
        <f t="shared" si="0"/>
        <v>27</v>
      </c>
      <c r="B37" s="2"/>
      <c r="C37" s="2"/>
      <c r="D37" s="3"/>
      <c r="E37" s="3"/>
      <c r="F37" s="3"/>
      <c r="G37" s="3"/>
      <c r="H37" s="2"/>
    </row>
    <row r="38" spans="1:8" ht="16.5">
      <c r="A38" s="7">
        <f t="shared" si="0"/>
        <v>28</v>
      </c>
      <c r="B38" s="2"/>
      <c r="C38" s="2"/>
      <c r="D38" s="3"/>
      <c r="E38" s="3"/>
      <c r="F38" s="3"/>
      <c r="G38" s="3"/>
      <c r="H38" s="2"/>
    </row>
    <row r="39" spans="1:8" ht="16.5">
      <c r="A39" s="7">
        <f t="shared" si="0"/>
        <v>29</v>
      </c>
      <c r="B39" s="2"/>
      <c r="C39" s="2"/>
      <c r="D39" s="3"/>
      <c r="E39" s="3"/>
      <c r="F39" s="3"/>
      <c r="G39" s="3"/>
      <c r="H39" s="8"/>
    </row>
    <row r="40" spans="1:8" ht="16.5">
      <c r="A40" s="7">
        <f t="shared" si="0"/>
        <v>30</v>
      </c>
      <c r="B40" s="2"/>
      <c r="C40" s="2"/>
      <c r="D40" s="3"/>
      <c r="E40" s="3"/>
      <c r="F40" s="3"/>
      <c r="G40" s="3"/>
      <c r="H40" s="2"/>
    </row>
    <row r="41" spans="1:8" ht="16.5">
      <c r="A41" s="7">
        <f t="shared" si="0"/>
        <v>31</v>
      </c>
      <c r="B41" s="2"/>
      <c r="C41" s="2"/>
      <c r="D41" s="3"/>
      <c r="E41" s="3"/>
      <c r="F41" s="3"/>
      <c r="G41" s="3"/>
      <c r="H41" s="2"/>
    </row>
    <row r="42" spans="1:8" ht="16.5">
      <c r="A42" s="7">
        <f t="shared" si="0"/>
        <v>32</v>
      </c>
      <c r="B42" s="2"/>
      <c r="C42" s="2"/>
      <c r="D42" s="3"/>
      <c r="E42" s="3"/>
      <c r="F42" s="3"/>
      <c r="G42" s="3"/>
      <c r="H42" s="2"/>
    </row>
    <row r="43" spans="1:8" ht="16.5">
      <c r="A43" s="7">
        <f t="shared" si="0"/>
        <v>33</v>
      </c>
      <c r="B43" s="2"/>
      <c r="C43" s="2"/>
      <c r="D43" s="3"/>
      <c r="E43" s="3"/>
      <c r="F43" s="3"/>
      <c r="G43" s="3"/>
      <c r="H43" s="2"/>
    </row>
    <row r="44" spans="1:8" ht="16.5">
      <c r="A44" s="7">
        <f t="shared" si="0"/>
        <v>34</v>
      </c>
      <c r="B44" s="2"/>
      <c r="C44" s="2"/>
      <c r="D44" s="3"/>
      <c r="E44" s="3"/>
      <c r="F44" s="3"/>
      <c r="G44" s="3"/>
      <c r="H44" s="8"/>
    </row>
    <row r="45" spans="1:8" ht="16.5">
      <c r="A45" s="7">
        <f t="shared" si="0"/>
        <v>35</v>
      </c>
      <c r="B45" s="2"/>
      <c r="C45" s="2"/>
      <c r="D45" s="3"/>
      <c r="E45" s="3"/>
      <c r="F45" s="3"/>
      <c r="G45" s="3"/>
      <c r="H45" s="2"/>
    </row>
    <row r="46" spans="1:8" ht="16.5">
      <c r="A46" s="7">
        <f t="shared" si="0"/>
        <v>36</v>
      </c>
      <c r="B46" s="2"/>
      <c r="C46" s="2"/>
      <c r="D46" s="3"/>
      <c r="E46" s="3"/>
      <c r="F46" s="3"/>
      <c r="G46" s="3"/>
      <c r="H46" s="2"/>
    </row>
    <row r="47" spans="1:8" ht="16.5">
      <c r="A47" s="7">
        <f t="shared" si="0"/>
        <v>37</v>
      </c>
      <c r="B47" s="2"/>
      <c r="C47" s="2"/>
      <c r="D47" s="3"/>
      <c r="E47" s="3"/>
      <c r="F47" s="3"/>
      <c r="G47" s="3"/>
      <c r="H47" s="2"/>
    </row>
    <row r="48" spans="1:8" ht="16.5">
      <c r="A48" s="7">
        <f t="shared" si="0"/>
        <v>38</v>
      </c>
      <c r="B48" s="2"/>
      <c r="C48" s="2"/>
      <c r="D48" s="3"/>
      <c r="E48" s="3"/>
      <c r="F48" s="3"/>
      <c r="G48" s="3"/>
      <c r="H48" s="2"/>
    </row>
    <row r="49" spans="1:8" ht="16.5">
      <c r="A49" s="7">
        <f t="shared" si="0"/>
        <v>39</v>
      </c>
      <c r="B49" s="2"/>
      <c r="C49" s="2"/>
      <c r="D49" s="3"/>
      <c r="E49" s="3"/>
      <c r="F49" s="3"/>
      <c r="G49" s="3"/>
      <c r="H49" s="2"/>
    </row>
    <row r="50" spans="1:8" ht="16.5">
      <c r="A50" s="7">
        <f t="shared" si="0"/>
        <v>40</v>
      </c>
      <c r="B50" s="2"/>
      <c r="C50" s="2"/>
      <c r="D50" s="3"/>
      <c r="E50" s="3"/>
      <c r="F50" s="3"/>
      <c r="G50" s="3"/>
      <c r="H50" s="2"/>
    </row>
    <row r="51" spans="1:8" ht="16.5">
      <c r="A51" s="7">
        <f t="shared" si="0"/>
        <v>41</v>
      </c>
      <c r="B51" s="2"/>
      <c r="C51" s="2"/>
      <c r="D51" s="3"/>
      <c r="E51" s="3"/>
      <c r="F51" s="3"/>
      <c r="G51" s="3"/>
      <c r="H51" s="2"/>
    </row>
    <row r="52" spans="1:8" ht="16.5">
      <c r="A52" s="7">
        <f t="shared" si="0"/>
        <v>42</v>
      </c>
      <c r="B52" s="2"/>
      <c r="C52" s="2"/>
      <c r="D52" s="3"/>
      <c r="E52" s="3"/>
      <c r="F52" s="3"/>
      <c r="G52" s="3"/>
      <c r="H52" s="2"/>
    </row>
    <row r="53" spans="1:8" ht="16.5">
      <c r="A53" s="7">
        <f t="shared" si="0"/>
        <v>43</v>
      </c>
      <c r="B53" s="2"/>
      <c r="C53" s="2"/>
      <c r="D53" s="3"/>
      <c r="E53" s="3"/>
      <c r="F53" s="3"/>
      <c r="G53" s="3"/>
      <c r="H53" s="2"/>
    </row>
    <row r="54" spans="1:8" ht="16.5">
      <c r="A54" s="7">
        <f t="shared" si="0"/>
        <v>44</v>
      </c>
      <c r="B54" s="2"/>
      <c r="C54" s="2"/>
      <c r="D54" s="3"/>
      <c r="E54" s="3"/>
      <c r="F54" s="3"/>
      <c r="G54" s="3"/>
      <c r="H54" s="2"/>
    </row>
    <row r="55" spans="1:8" ht="16.5">
      <c r="A55" s="7">
        <f t="shared" si="0"/>
        <v>45</v>
      </c>
      <c r="B55" s="2"/>
      <c r="C55" s="2"/>
      <c r="D55" s="3"/>
      <c r="E55" s="3"/>
      <c r="F55" s="3"/>
      <c r="G55" s="3"/>
      <c r="H55" s="2"/>
    </row>
    <row r="56" spans="1:8" ht="16.5">
      <c r="A56" s="7">
        <f t="shared" si="0"/>
        <v>46</v>
      </c>
      <c r="B56" s="2"/>
      <c r="C56" s="2"/>
      <c r="D56" s="3"/>
      <c r="E56" s="3"/>
      <c r="F56" s="3"/>
      <c r="G56" s="3"/>
      <c r="H56" s="2"/>
    </row>
    <row r="57" spans="1:8" ht="16.5">
      <c r="A57" s="7">
        <f t="shared" si="0"/>
        <v>47</v>
      </c>
      <c r="B57" s="2"/>
      <c r="C57" s="2"/>
      <c r="D57" s="3"/>
      <c r="E57" s="3"/>
      <c r="F57" s="3"/>
      <c r="G57" s="3"/>
      <c r="H57" s="2"/>
    </row>
    <row r="58" spans="1:8" ht="16.5">
      <c r="A58" s="7">
        <f t="shared" si="0"/>
        <v>48</v>
      </c>
      <c r="B58" s="2"/>
      <c r="C58" s="9"/>
      <c r="D58" s="3"/>
      <c r="E58" s="3"/>
      <c r="F58" s="3"/>
      <c r="G58" s="3"/>
      <c r="H58" s="2"/>
    </row>
    <row r="59" spans="1:8" ht="16.5">
      <c r="A59" s="7">
        <f t="shared" si="0"/>
        <v>49</v>
      </c>
      <c r="B59" s="2"/>
      <c r="C59" s="9"/>
      <c r="D59" s="3"/>
      <c r="E59" s="3"/>
      <c r="F59" s="3"/>
      <c r="G59" s="3"/>
      <c r="H59" s="2"/>
    </row>
    <row r="60" spans="1:8" ht="16.5">
      <c r="A60" s="7">
        <f t="shared" si="0"/>
        <v>50</v>
      </c>
      <c r="B60" s="2"/>
      <c r="C60" s="10"/>
      <c r="D60" s="3"/>
      <c r="E60" s="3"/>
      <c r="F60" s="3"/>
      <c r="G60" s="3"/>
      <c r="H60" s="2"/>
    </row>
    <row r="61" spans="1:8" ht="16.5">
      <c r="A61" s="7">
        <f t="shared" si="0"/>
        <v>51</v>
      </c>
      <c r="B61" s="2"/>
      <c r="C61" s="9"/>
      <c r="D61" s="3"/>
      <c r="E61" s="3"/>
      <c r="F61" s="3"/>
      <c r="G61" s="3"/>
      <c r="H61" s="2"/>
    </row>
    <row r="62" spans="1:8" ht="16.5">
      <c r="A62" s="7">
        <f t="shared" si="0"/>
        <v>52</v>
      </c>
      <c r="B62" s="2"/>
      <c r="C62" s="2"/>
      <c r="D62" s="3"/>
      <c r="E62" s="3"/>
      <c r="F62" s="3"/>
      <c r="G62" s="3"/>
      <c r="H62" s="2"/>
    </row>
    <row r="63" spans="1:8" ht="16.5">
      <c r="A63" s="7">
        <f t="shared" si="0"/>
        <v>53</v>
      </c>
      <c r="B63" s="2"/>
      <c r="C63" s="2"/>
      <c r="D63" s="3"/>
      <c r="E63" s="3"/>
      <c r="F63" s="3"/>
      <c r="G63" s="3"/>
      <c r="H63" s="2"/>
    </row>
    <row r="64" spans="1:8" ht="16.5">
      <c r="A64" s="7">
        <f t="shared" si="0"/>
        <v>54</v>
      </c>
      <c r="B64" s="2"/>
      <c r="C64" s="2"/>
      <c r="D64" s="3"/>
      <c r="E64" s="3"/>
      <c r="F64" s="3"/>
      <c r="G64" s="3"/>
      <c r="H64" s="22"/>
    </row>
    <row r="65" spans="1:8" ht="16.5">
      <c r="A65" s="7">
        <f t="shared" si="0"/>
        <v>55</v>
      </c>
      <c r="B65" s="2"/>
      <c r="C65" s="2"/>
      <c r="D65" s="3"/>
      <c r="E65" s="3"/>
      <c r="F65" s="3"/>
      <c r="G65" s="3"/>
      <c r="H65" s="2"/>
    </row>
    <row r="66" spans="1:8" ht="16.5">
      <c r="A66" s="7">
        <f t="shared" si="0"/>
        <v>56</v>
      </c>
      <c r="B66" s="2"/>
      <c r="C66" s="2"/>
      <c r="D66" s="3"/>
      <c r="E66" s="3"/>
      <c r="F66" s="3"/>
      <c r="G66" s="3"/>
      <c r="H66" s="2"/>
    </row>
    <row r="67" spans="1:8" ht="16.5">
      <c r="A67" s="7">
        <f t="shared" si="0"/>
        <v>57</v>
      </c>
      <c r="B67" s="2"/>
      <c r="C67" s="2"/>
      <c r="D67" s="3"/>
      <c r="E67" s="3"/>
      <c r="F67" s="3"/>
      <c r="G67" s="3"/>
      <c r="H67" s="2"/>
    </row>
    <row r="68" spans="1:8" ht="16.5">
      <c r="A68" s="7">
        <f t="shared" si="0"/>
        <v>58</v>
      </c>
      <c r="B68" s="2"/>
      <c r="C68" s="2"/>
      <c r="D68" s="3"/>
      <c r="E68" s="3"/>
      <c r="F68" s="3"/>
      <c r="G68" s="3"/>
      <c r="H68" s="2"/>
    </row>
    <row r="69" spans="1:8" ht="16.5">
      <c r="A69" s="7">
        <f t="shared" si="0"/>
        <v>59</v>
      </c>
      <c r="B69" s="2"/>
      <c r="C69" s="2"/>
      <c r="D69" s="3"/>
      <c r="E69" s="3"/>
      <c r="F69" s="3"/>
      <c r="G69" s="3"/>
      <c r="H69" s="2"/>
    </row>
    <row r="70" spans="1:8" ht="16.5">
      <c r="A70" s="7">
        <f t="shared" si="0"/>
        <v>60</v>
      </c>
      <c r="B70" s="2"/>
      <c r="C70" s="2"/>
      <c r="D70" s="3"/>
      <c r="E70" s="3"/>
      <c r="F70" s="3"/>
      <c r="G70" s="3"/>
      <c r="H70" s="2"/>
    </row>
    <row r="71" spans="1:8" ht="16.5">
      <c r="A71" s="7">
        <f t="shared" si="0"/>
        <v>61</v>
      </c>
      <c r="B71" s="2"/>
      <c r="C71" s="2"/>
      <c r="D71" s="3"/>
      <c r="E71" s="3"/>
      <c r="F71" s="3"/>
      <c r="G71" s="3"/>
      <c r="H71" s="2"/>
    </row>
    <row r="72" spans="1:8" ht="16.5">
      <c r="A72" s="7">
        <f t="shared" si="0"/>
        <v>62</v>
      </c>
      <c r="B72" s="2"/>
      <c r="C72" s="2"/>
      <c r="D72" s="3"/>
      <c r="E72" s="3"/>
      <c r="F72" s="3"/>
      <c r="G72" s="3"/>
      <c r="H72" s="2"/>
    </row>
    <row r="73" spans="1:8" ht="16.5">
      <c r="A73" s="7">
        <f t="shared" si="0"/>
        <v>63</v>
      </c>
      <c r="B73" s="2"/>
      <c r="C73" s="2"/>
      <c r="D73" s="3"/>
      <c r="E73" s="3"/>
      <c r="F73" s="3"/>
      <c r="G73" s="3"/>
      <c r="H73" s="2"/>
    </row>
    <row r="74" spans="1:8" ht="16.5">
      <c r="A74" s="7">
        <f t="shared" si="0"/>
        <v>64</v>
      </c>
      <c r="B74" s="2"/>
      <c r="C74" s="2"/>
      <c r="D74" s="3"/>
      <c r="E74" s="3"/>
      <c r="F74" s="3"/>
      <c r="G74" s="3"/>
      <c r="H74" s="2"/>
    </row>
    <row r="75" spans="1:8" ht="16.5">
      <c r="A75" s="7">
        <f t="shared" si="0"/>
        <v>65</v>
      </c>
      <c r="B75" s="2"/>
      <c r="C75" s="2"/>
      <c r="D75" s="3"/>
      <c r="E75" s="3"/>
      <c r="F75" s="3"/>
      <c r="G75" s="3"/>
      <c r="H75" s="2"/>
    </row>
    <row r="76" spans="1:8" ht="16.5">
      <c r="A76" s="7">
        <f t="shared" si="0"/>
        <v>66</v>
      </c>
      <c r="B76" s="2"/>
      <c r="C76" s="2"/>
      <c r="D76" s="3"/>
      <c r="E76" s="3"/>
      <c r="F76" s="3"/>
      <c r="G76" s="3"/>
      <c r="H76" s="2"/>
    </row>
    <row r="77" spans="1:8" ht="16.5">
      <c r="A77" s="7">
        <f aca="true" t="shared" si="1" ref="A77:A106">A76+1</f>
        <v>67</v>
      </c>
      <c r="B77" s="2"/>
      <c r="C77" s="2"/>
      <c r="D77" s="3"/>
      <c r="E77" s="3"/>
      <c r="F77" s="3"/>
      <c r="G77" s="3"/>
      <c r="H77" s="2"/>
    </row>
    <row r="78" spans="1:8" ht="16.5">
      <c r="A78" s="7">
        <f t="shared" si="1"/>
        <v>68</v>
      </c>
      <c r="B78" s="2"/>
      <c r="C78" s="2"/>
      <c r="D78" s="3"/>
      <c r="E78" s="3"/>
      <c r="F78" s="3"/>
      <c r="G78" s="3"/>
      <c r="H78" s="2"/>
    </row>
    <row r="79" spans="1:8" ht="16.5">
      <c r="A79" s="7">
        <f t="shared" si="1"/>
        <v>69</v>
      </c>
      <c r="B79" s="2"/>
      <c r="C79" s="2"/>
      <c r="D79" s="3"/>
      <c r="E79" s="3"/>
      <c r="F79" s="3"/>
      <c r="G79" s="3"/>
      <c r="H79" s="2"/>
    </row>
    <row r="80" spans="1:8" ht="16.5">
      <c r="A80" s="7">
        <f t="shared" si="1"/>
        <v>70</v>
      </c>
      <c r="B80" s="2"/>
      <c r="C80" s="2"/>
      <c r="D80" s="3"/>
      <c r="E80" s="3"/>
      <c r="F80" s="3"/>
      <c r="G80" s="3"/>
      <c r="H80" s="2"/>
    </row>
    <row r="81" spans="1:8" ht="16.5">
      <c r="A81" s="7">
        <f t="shared" si="1"/>
        <v>71</v>
      </c>
      <c r="B81" s="2"/>
      <c r="C81" s="2"/>
      <c r="D81" s="3"/>
      <c r="E81" s="3"/>
      <c r="F81" s="3"/>
      <c r="G81" s="3"/>
      <c r="H81" s="2"/>
    </row>
    <row r="82" spans="1:8" ht="16.5">
      <c r="A82" s="7">
        <f t="shared" si="1"/>
        <v>72</v>
      </c>
      <c r="B82" s="2"/>
      <c r="C82" s="2"/>
      <c r="D82" s="3"/>
      <c r="E82" s="3"/>
      <c r="F82" s="3"/>
      <c r="G82" s="3"/>
      <c r="H82" s="2"/>
    </row>
    <row r="83" spans="1:8" ht="16.5">
      <c r="A83" s="7">
        <f t="shared" si="1"/>
        <v>73</v>
      </c>
      <c r="B83" s="2"/>
      <c r="C83" s="2"/>
      <c r="D83" s="3"/>
      <c r="E83" s="3"/>
      <c r="F83" s="3"/>
      <c r="G83" s="3"/>
      <c r="H83" s="2"/>
    </row>
    <row r="84" spans="1:8" ht="16.5">
      <c r="A84" s="7">
        <f t="shared" si="1"/>
        <v>74</v>
      </c>
      <c r="B84" s="2"/>
      <c r="C84" s="2"/>
      <c r="D84" s="3"/>
      <c r="E84" s="3"/>
      <c r="F84" s="3"/>
      <c r="G84" s="3"/>
      <c r="H84" s="2"/>
    </row>
    <row r="85" spans="1:8" ht="16.5">
      <c r="A85" s="7">
        <f t="shared" si="1"/>
        <v>75</v>
      </c>
      <c r="B85" s="2"/>
      <c r="C85" s="2"/>
      <c r="D85" s="3"/>
      <c r="E85" s="3"/>
      <c r="F85" s="3"/>
      <c r="G85" s="3"/>
      <c r="H85" s="2"/>
    </row>
    <row r="86" spans="1:8" ht="16.5">
      <c r="A86" s="7">
        <f t="shared" si="1"/>
        <v>76</v>
      </c>
      <c r="B86" s="2"/>
      <c r="C86" s="2"/>
      <c r="D86" s="3"/>
      <c r="E86" s="3"/>
      <c r="F86" s="3"/>
      <c r="G86" s="3"/>
      <c r="H86" s="2"/>
    </row>
    <row r="87" spans="1:8" ht="16.5">
      <c r="A87" s="7">
        <f t="shared" si="1"/>
        <v>77</v>
      </c>
      <c r="B87" s="2"/>
      <c r="C87" s="2"/>
      <c r="D87" s="3"/>
      <c r="E87" s="3"/>
      <c r="F87" s="3"/>
      <c r="G87" s="3"/>
      <c r="H87" s="2"/>
    </row>
    <row r="88" spans="1:8" ht="16.5">
      <c r="A88" s="7">
        <f t="shared" si="1"/>
        <v>78</v>
      </c>
      <c r="B88" s="2"/>
      <c r="C88" s="2"/>
      <c r="D88" s="3"/>
      <c r="E88" s="3"/>
      <c r="F88" s="3"/>
      <c r="G88" s="3"/>
      <c r="H88" s="2"/>
    </row>
    <row r="89" spans="1:8" ht="16.5">
      <c r="A89" s="7">
        <f t="shared" si="1"/>
        <v>79</v>
      </c>
      <c r="B89" s="2"/>
      <c r="C89" s="2"/>
      <c r="D89" s="3"/>
      <c r="E89" s="3"/>
      <c r="F89" s="3"/>
      <c r="G89" s="3"/>
      <c r="H89" s="2"/>
    </row>
    <row r="90" spans="1:8" ht="16.5">
      <c r="A90" s="7">
        <f>A89+1</f>
        <v>80</v>
      </c>
      <c r="B90" s="2"/>
      <c r="C90" s="2"/>
      <c r="D90" s="3"/>
      <c r="E90" s="3"/>
      <c r="F90" s="3"/>
      <c r="G90" s="3"/>
      <c r="H90" s="2"/>
    </row>
    <row r="91" spans="1:8" ht="16.5">
      <c r="A91" s="7">
        <f t="shared" si="1"/>
        <v>81</v>
      </c>
      <c r="B91" s="2"/>
      <c r="C91" s="2"/>
      <c r="D91" s="3"/>
      <c r="E91" s="3"/>
      <c r="F91" s="3"/>
      <c r="G91" s="3"/>
      <c r="H91" s="2"/>
    </row>
    <row r="92" spans="1:8" ht="16.5">
      <c r="A92" s="7">
        <f t="shared" si="1"/>
        <v>82</v>
      </c>
      <c r="B92" s="2"/>
      <c r="C92" s="2"/>
      <c r="D92" s="3"/>
      <c r="E92" s="3"/>
      <c r="F92" s="3"/>
      <c r="G92" s="3"/>
      <c r="H92" s="2"/>
    </row>
    <row r="93" spans="1:8" ht="16.5">
      <c r="A93" s="7">
        <f t="shared" si="1"/>
        <v>83</v>
      </c>
      <c r="B93" s="2"/>
      <c r="C93" s="2"/>
      <c r="D93" s="3"/>
      <c r="E93" s="3"/>
      <c r="F93" s="3"/>
      <c r="G93" s="3"/>
      <c r="H93" s="2"/>
    </row>
    <row r="94" spans="1:8" ht="16.5">
      <c r="A94" s="7">
        <f t="shared" si="1"/>
        <v>84</v>
      </c>
      <c r="B94" s="2"/>
      <c r="C94" s="2"/>
      <c r="D94" s="3"/>
      <c r="E94" s="3"/>
      <c r="F94" s="3"/>
      <c r="G94" s="3"/>
      <c r="H94" s="2"/>
    </row>
    <row r="95" spans="1:8" ht="16.5">
      <c r="A95" s="7">
        <f t="shared" si="1"/>
        <v>85</v>
      </c>
      <c r="B95" s="2"/>
      <c r="C95" s="2"/>
      <c r="D95" s="3"/>
      <c r="E95" s="3"/>
      <c r="F95" s="3"/>
      <c r="G95" s="3"/>
      <c r="H95" s="2"/>
    </row>
    <row r="96" spans="1:8" ht="16.5">
      <c r="A96" s="7">
        <f t="shared" si="1"/>
        <v>86</v>
      </c>
      <c r="B96" s="2"/>
      <c r="C96" s="2"/>
      <c r="D96" s="3"/>
      <c r="E96" s="3"/>
      <c r="F96" s="3"/>
      <c r="G96" s="3"/>
      <c r="H96" s="2"/>
    </row>
    <row r="97" spans="1:8" ht="16.5">
      <c r="A97" s="7">
        <f t="shared" si="1"/>
        <v>87</v>
      </c>
      <c r="B97" s="2"/>
      <c r="C97" s="2"/>
      <c r="D97" s="3"/>
      <c r="E97" s="3"/>
      <c r="F97" s="3"/>
      <c r="G97" s="3"/>
      <c r="H97" s="2"/>
    </row>
    <row r="98" spans="1:8" ht="16.5">
      <c r="A98" s="7">
        <f t="shared" si="1"/>
        <v>88</v>
      </c>
      <c r="B98" s="2"/>
      <c r="C98" s="2"/>
      <c r="D98" s="3"/>
      <c r="E98" s="3"/>
      <c r="F98" s="3"/>
      <c r="G98" s="3"/>
      <c r="H98" s="2"/>
    </row>
    <row r="99" spans="1:8" ht="16.5">
      <c r="A99" s="7">
        <f t="shared" si="1"/>
        <v>89</v>
      </c>
      <c r="B99" s="2"/>
      <c r="C99" s="2"/>
      <c r="D99" s="3"/>
      <c r="E99" s="3"/>
      <c r="F99" s="3"/>
      <c r="G99" s="3"/>
      <c r="H99" s="2"/>
    </row>
    <row r="100" spans="1:8" ht="16.5">
      <c r="A100" s="7">
        <f t="shared" si="1"/>
        <v>90</v>
      </c>
      <c r="B100" s="2"/>
      <c r="C100" s="2"/>
      <c r="D100" s="3"/>
      <c r="E100" s="3"/>
      <c r="F100" s="3"/>
      <c r="G100" s="3"/>
      <c r="H100" s="2"/>
    </row>
    <row r="101" spans="1:8" ht="16.5">
      <c r="A101" s="7">
        <f t="shared" si="1"/>
        <v>91</v>
      </c>
      <c r="B101" s="2"/>
      <c r="C101" s="2"/>
      <c r="D101" s="3"/>
      <c r="E101" s="3"/>
      <c r="F101" s="3"/>
      <c r="G101" s="3"/>
      <c r="H101" s="2"/>
    </row>
    <row r="102" spans="1:8" ht="16.5">
      <c r="A102" s="7">
        <f t="shared" si="1"/>
        <v>92</v>
      </c>
      <c r="B102" s="2"/>
      <c r="C102" s="2"/>
      <c r="D102" s="3"/>
      <c r="E102" s="3"/>
      <c r="F102" s="3"/>
      <c r="G102" s="3"/>
      <c r="H102" s="2"/>
    </row>
    <row r="103" spans="1:8" ht="16.5">
      <c r="A103" s="7">
        <f t="shared" si="1"/>
        <v>93</v>
      </c>
      <c r="B103" s="2"/>
      <c r="C103" s="2"/>
      <c r="D103" s="3"/>
      <c r="E103" s="3"/>
      <c r="F103" s="3"/>
      <c r="G103" s="3"/>
      <c r="H103" s="2"/>
    </row>
    <row r="104" spans="1:8" ht="16.5">
      <c r="A104" s="7">
        <f t="shared" si="1"/>
        <v>94</v>
      </c>
      <c r="B104" s="2"/>
      <c r="C104" s="2"/>
      <c r="D104" s="3"/>
      <c r="E104" s="3"/>
      <c r="F104" s="3"/>
      <c r="G104" s="3"/>
      <c r="H104" s="2"/>
    </row>
    <row r="105" spans="1:8" ht="16.5">
      <c r="A105" s="7">
        <f t="shared" si="1"/>
        <v>95</v>
      </c>
      <c r="B105" s="2"/>
      <c r="C105" s="2"/>
      <c r="D105" s="3"/>
      <c r="E105" s="3"/>
      <c r="F105" s="3"/>
      <c r="G105" s="3"/>
      <c r="H105" s="2"/>
    </row>
    <row r="106" spans="1:8" ht="16.5">
      <c r="A106" s="7">
        <f t="shared" si="1"/>
        <v>96</v>
      </c>
      <c r="B106" s="2"/>
      <c r="C106" s="2"/>
      <c r="D106" s="3"/>
      <c r="E106" s="3"/>
      <c r="F106" s="3"/>
      <c r="G106" s="3"/>
      <c r="H106" s="2"/>
    </row>
    <row r="281" ht="19.5">
      <c r="E281" s="11"/>
    </row>
    <row r="282" ht="19.5">
      <c r="E282" s="11"/>
    </row>
    <row r="283" ht="19.5">
      <c r="E283" s="11"/>
    </row>
    <row r="284" ht="19.5">
      <c r="E284" s="11"/>
    </row>
    <row r="285" ht="19.5">
      <c r="E285" s="11"/>
    </row>
    <row r="286" ht="19.5">
      <c r="E286" s="11"/>
    </row>
    <row r="287" ht="19.5">
      <c r="E287" s="11"/>
    </row>
    <row r="288" ht="19.5">
      <c r="E288" s="11"/>
    </row>
    <row r="289" ht="19.5">
      <c r="E289" s="11"/>
    </row>
    <row r="290" ht="19.5">
      <c r="E290" s="11"/>
    </row>
    <row r="291" ht="19.5">
      <c r="E291" s="12"/>
    </row>
    <row r="292" ht="19.5">
      <c r="E292" s="11"/>
    </row>
    <row r="293" ht="19.5">
      <c r="E293" s="11"/>
    </row>
    <row r="294" ht="19.5">
      <c r="E294" s="11"/>
    </row>
    <row r="295" ht="19.5">
      <c r="E295" s="11"/>
    </row>
    <row r="296" ht="19.5">
      <c r="E296" s="11"/>
    </row>
  </sheetData>
  <sheetProtection password="CF22" sheet="1" formatCells="0" selectLockedCells="1"/>
  <protectedRanges>
    <protectedRange password="CDE9" sqref="C31:G31 C37:G37 C32:H36 C11:H30 C38:H106" name="範圍1"/>
    <protectedRange sqref="H64" name="範圍4_1"/>
  </protectedRanges>
  <mergeCells count="7">
    <mergeCell ref="A1:H1"/>
    <mergeCell ref="A3:H3"/>
    <mergeCell ref="A5:H5"/>
    <mergeCell ref="A6:H6"/>
    <mergeCell ref="A4:H4"/>
    <mergeCell ref="C2:D2"/>
    <mergeCell ref="F2:G2"/>
  </mergeCells>
  <dataValidations count="2">
    <dataValidation type="custom" allowBlank="1" showInputMessage="1" showErrorMessage="1" errorTitle="選手姓名" error="資料重覆,請重新輸入" sqref="B12:B106">
      <formula1>COUNTIF($B$11:$B$106,B12)=1</formula1>
    </dataValidation>
    <dataValidation type="custom" allowBlank="1" showInputMessage="1" showErrorMessage="1" errorTitle="錯誤訊息" error="(選手姓名)資料重覆,請重新輸入!!&#10;" sqref="B11">
      <formula1>COUNTIF($B$11:$B$106,B11)=1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zoomScalePageLayoutView="0" workbookViewId="0" topLeftCell="A1">
      <pane xSplit="2" ySplit="9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9.00390625" defaultRowHeight="16.5"/>
  <cols>
    <col min="1" max="1" width="6.875" style="0" customWidth="1"/>
    <col min="3" max="3" width="22.50390625" style="0" customWidth="1"/>
    <col min="5" max="5" width="10.00390625" style="0" customWidth="1"/>
    <col min="8" max="8" width="10.375" style="0" customWidth="1"/>
    <col min="9" max="9" width="10.375" style="0" bestFit="1" customWidth="1"/>
    <col min="12" max="12" width="10.375" style="13" bestFit="1" customWidth="1"/>
    <col min="13" max="15" width="8.875" style="13" customWidth="1"/>
  </cols>
  <sheetData>
    <row r="1" spans="1:11" ht="16.5">
      <c r="A1" s="55" t="s">
        <v>11</v>
      </c>
      <c r="B1" s="56"/>
      <c r="C1" s="56"/>
      <c r="D1" s="56"/>
      <c r="E1" s="56"/>
      <c r="F1" s="56"/>
      <c r="G1" s="56"/>
      <c r="H1" s="56"/>
      <c r="I1" s="41"/>
      <c r="J1" s="41"/>
      <c r="K1" s="41"/>
    </row>
    <row r="2" spans="1:1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.5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 ht="16.5">
      <c r="A4" s="16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</row>
    <row r="5" spans="1:13" ht="27">
      <c r="A5" s="42" t="s">
        <v>12</v>
      </c>
      <c r="B5" s="42" t="s">
        <v>13</v>
      </c>
      <c r="C5" s="43" t="s">
        <v>26</v>
      </c>
      <c r="D5" s="43" t="s">
        <v>14</v>
      </c>
      <c r="E5" s="42" t="s">
        <v>15</v>
      </c>
      <c r="F5" s="42"/>
      <c r="G5" s="43" t="s">
        <v>28</v>
      </c>
      <c r="H5" s="44" t="s">
        <v>64</v>
      </c>
      <c r="I5" s="6"/>
      <c r="J5" s="6"/>
      <c r="K5" s="6"/>
      <c r="L5" s="17"/>
      <c r="M5"/>
    </row>
    <row r="6" spans="1:13" ht="16.5">
      <c r="A6" s="7">
        <v>1</v>
      </c>
      <c r="B6" s="45"/>
      <c r="C6" s="2"/>
      <c r="D6" s="2"/>
      <c r="E6" s="2"/>
      <c r="F6" s="2"/>
      <c r="G6" s="1">
        <f>IF(D6+E6=1,500,IF(D6+E6=2,600,0))</f>
        <v>0</v>
      </c>
      <c r="H6" s="21">
        <f>SUM(G6:G55)</f>
        <v>0</v>
      </c>
      <c r="L6" s="17">
        <f>IF(D6=1,1,IF(D6+E6=1,1,0))</f>
        <v>0</v>
      </c>
      <c r="M6"/>
    </row>
    <row r="7" spans="1:13" ht="16.5">
      <c r="A7" s="7">
        <f>A6+1</f>
        <v>2</v>
      </c>
      <c r="B7" s="45">
        <f>'單位資料'!B12</f>
        <v>0</v>
      </c>
      <c r="C7" s="2"/>
      <c r="D7" s="2"/>
      <c r="E7" s="2"/>
      <c r="F7" s="2"/>
      <c r="G7" s="1">
        <f>IF(D7+E7=1,500,IF(D7+E7=2,600,0))</f>
        <v>0</v>
      </c>
      <c r="H7" s="20" t="s">
        <v>63</v>
      </c>
      <c r="L7" s="17">
        <f aca="true" t="shared" si="0" ref="L7:L55">IF(D7=1,1,IF(D7+E7=1,1,0))</f>
        <v>0</v>
      </c>
      <c r="M7"/>
    </row>
    <row r="8" spans="1:12" ht="16.5">
      <c r="A8" s="7">
        <f aca="true" t="shared" si="1" ref="A8:A55">A7+1</f>
        <v>3</v>
      </c>
      <c r="B8" s="45">
        <f>'單位資料'!B13</f>
        <v>0</v>
      </c>
      <c r="C8" s="2"/>
      <c r="D8" s="2"/>
      <c r="E8" s="2"/>
      <c r="F8" s="2"/>
      <c r="G8" s="1">
        <f>IF(D8+E8=1,500,IF(D8+E8=2,600,0))</f>
        <v>0</v>
      </c>
      <c r="H8" s="21">
        <f>SUMIF(L6:L55,1)</f>
        <v>0</v>
      </c>
      <c r="L8" s="17">
        <f t="shared" si="0"/>
        <v>0</v>
      </c>
    </row>
    <row r="9" spans="1:12" ht="16.5">
      <c r="A9" s="7">
        <f t="shared" si="1"/>
        <v>4</v>
      </c>
      <c r="B9" s="45">
        <f>'單位資料'!B14</f>
        <v>0</v>
      </c>
      <c r="C9" s="2"/>
      <c r="D9" s="2"/>
      <c r="E9" s="2"/>
      <c r="F9" s="2"/>
      <c r="G9" s="1">
        <f>IF(D9+E9=1,500,IF(D9+E9=2,600,0))</f>
        <v>0</v>
      </c>
      <c r="H9" s="1"/>
      <c r="L9" s="17">
        <f t="shared" si="0"/>
        <v>0</v>
      </c>
    </row>
    <row r="10" spans="1:12" ht="16.5">
      <c r="A10" s="7">
        <f t="shared" si="1"/>
        <v>5</v>
      </c>
      <c r="B10" s="45">
        <f>'單位資料'!B15</f>
        <v>0</v>
      </c>
      <c r="C10" s="2"/>
      <c r="D10" s="2"/>
      <c r="E10" s="2"/>
      <c r="F10" s="2"/>
      <c r="G10" s="1">
        <f aca="true" t="shared" si="2" ref="G10:G55">IF(D10+E10=1,500,IF(D10+E10=2,600,0))</f>
        <v>0</v>
      </c>
      <c r="H10" s="1"/>
      <c r="L10" s="17">
        <f t="shared" si="0"/>
        <v>0</v>
      </c>
    </row>
    <row r="11" spans="1:12" ht="16.5">
      <c r="A11" s="7">
        <f t="shared" si="1"/>
        <v>6</v>
      </c>
      <c r="B11" s="45">
        <f>'單位資料'!B16</f>
        <v>0</v>
      </c>
      <c r="C11" s="2"/>
      <c r="D11" s="2"/>
      <c r="E11" s="2"/>
      <c r="F11" s="2"/>
      <c r="G11" s="1">
        <f t="shared" si="2"/>
        <v>0</v>
      </c>
      <c r="H11" s="1"/>
      <c r="L11" s="17">
        <f t="shared" si="0"/>
        <v>0</v>
      </c>
    </row>
    <row r="12" spans="1:12" ht="16.5">
      <c r="A12" s="7">
        <f t="shared" si="1"/>
        <v>7</v>
      </c>
      <c r="B12" s="45">
        <f>'單位資料'!B17</f>
        <v>0</v>
      </c>
      <c r="C12" s="2"/>
      <c r="D12" s="2"/>
      <c r="E12" s="2"/>
      <c r="F12" s="2"/>
      <c r="G12" s="1">
        <f t="shared" si="2"/>
        <v>0</v>
      </c>
      <c r="H12" s="1"/>
      <c r="L12" s="17">
        <f t="shared" si="0"/>
        <v>0</v>
      </c>
    </row>
    <row r="13" spans="1:12" ht="16.5">
      <c r="A13" s="7">
        <f t="shared" si="1"/>
        <v>8</v>
      </c>
      <c r="B13" s="45">
        <f>'單位資料'!B18</f>
        <v>0</v>
      </c>
      <c r="C13" s="2"/>
      <c r="D13" s="2"/>
      <c r="E13" s="2"/>
      <c r="F13" s="2"/>
      <c r="G13" s="1">
        <f t="shared" si="2"/>
        <v>0</v>
      </c>
      <c r="H13" s="1"/>
      <c r="L13" s="17">
        <f t="shared" si="0"/>
        <v>0</v>
      </c>
    </row>
    <row r="14" spans="1:12" ht="16.5">
      <c r="A14" s="7">
        <f t="shared" si="1"/>
        <v>9</v>
      </c>
      <c r="B14" s="45">
        <f>'單位資料'!B19</f>
        <v>0</v>
      </c>
      <c r="C14" s="2"/>
      <c r="D14" s="2"/>
      <c r="E14" s="2"/>
      <c r="F14" s="2"/>
      <c r="G14" s="1">
        <f t="shared" si="2"/>
        <v>0</v>
      </c>
      <c r="H14" s="1"/>
      <c r="L14" s="17">
        <f t="shared" si="0"/>
        <v>0</v>
      </c>
    </row>
    <row r="15" spans="1:12" ht="16.5">
      <c r="A15" s="7">
        <f t="shared" si="1"/>
        <v>10</v>
      </c>
      <c r="B15" s="45">
        <f>'單位資料'!B20</f>
        <v>0</v>
      </c>
      <c r="C15" s="2"/>
      <c r="D15" s="2"/>
      <c r="E15" s="2"/>
      <c r="F15" s="2"/>
      <c r="G15" s="1">
        <f t="shared" si="2"/>
        <v>0</v>
      </c>
      <c r="H15" s="1"/>
      <c r="L15" s="17">
        <f t="shared" si="0"/>
        <v>0</v>
      </c>
    </row>
    <row r="16" spans="1:12" ht="16.5">
      <c r="A16" s="7">
        <f t="shared" si="1"/>
        <v>11</v>
      </c>
      <c r="B16" s="45">
        <f>'單位資料'!B21</f>
        <v>0</v>
      </c>
      <c r="C16" s="2"/>
      <c r="D16" s="2"/>
      <c r="E16" s="2"/>
      <c r="F16" s="2"/>
      <c r="G16" s="1">
        <f t="shared" si="2"/>
        <v>0</v>
      </c>
      <c r="H16" s="1"/>
      <c r="L16" s="17">
        <f t="shared" si="0"/>
        <v>0</v>
      </c>
    </row>
    <row r="17" spans="1:12" ht="16.5">
      <c r="A17" s="7">
        <f t="shared" si="1"/>
        <v>12</v>
      </c>
      <c r="B17" s="45">
        <f>'單位資料'!B22</f>
        <v>0</v>
      </c>
      <c r="C17" s="2"/>
      <c r="D17" s="2"/>
      <c r="E17" s="2"/>
      <c r="F17" s="2"/>
      <c r="G17" s="1">
        <f t="shared" si="2"/>
        <v>0</v>
      </c>
      <c r="H17" s="1"/>
      <c r="L17" s="17">
        <f t="shared" si="0"/>
        <v>0</v>
      </c>
    </row>
    <row r="18" spans="1:12" ht="16.5">
      <c r="A18" s="7">
        <f t="shared" si="1"/>
        <v>13</v>
      </c>
      <c r="B18" s="45">
        <f>'單位資料'!B23</f>
        <v>0</v>
      </c>
      <c r="C18" s="2"/>
      <c r="D18" s="2"/>
      <c r="E18" s="2"/>
      <c r="F18" s="2"/>
      <c r="G18" s="1">
        <f t="shared" si="2"/>
        <v>0</v>
      </c>
      <c r="H18" s="1"/>
      <c r="L18" s="17">
        <f t="shared" si="0"/>
        <v>0</v>
      </c>
    </row>
    <row r="19" spans="1:12" ht="16.5">
      <c r="A19" s="7">
        <f t="shared" si="1"/>
        <v>14</v>
      </c>
      <c r="B19" s="45">
        <f>'單位資料'!B24</f>
        <v>0</v>
      </c>
      <c r="C19" s="2"/>
      <c r="D19" s="2"/>
      <c r="E19" s="2"/>
      <c r="F19" s="2"/>
      <c r="G19" s="1">
        <f t="shared" si="2"/>
        <v>0</v>
      </c>
      <c r="H19" s="1"/>
      <c r="L19" s="17">
        <f t="shared" si="0"/>
        <v>0</v>
      </c>
    </row>
    <row r="20" spans="1:12" ht="16.5">
      <c r="A20" s="7">
        <f t="shared" si="1"/>
        <v>15</v>
      </c>
      <c r="B20" s="45">
        <f>'單位資料'!B25</f>
        <v>0</v>
      </c>
      <c r="C20" s="2"/>
      <c r="D20" s="2"/>
      <c r="E20" s="2"/>
      <c r="F20" s="2"/>
      <c r="G20" s="1">
        <f t="shared" si="2"/>
        <v>0</v>
      </c>
      <c r="H20" s="1"/>
      <c r="L20" s="17">
        <f t="shared" si="0"/>
        <v>0</v>
      </c>
    </row>
    <row r="21" spans="1:12" ht="16.5">
      <c r="A21" s="7">
        <f t="shared" si="1"/>
        <v>16</v>
      </c>
      <c r="B21" s="45">
        <f>'單位資料'!B26</f>
        <v>0</v>
      </c>
      <c r="C21" s="2"/>
      <c r="D21" s="2"/>
      <c r="E21" s="2"/>
      <c r="F21" s="2"/>
      <c r="G21" s="1">
        <f t="shared" si="2"/>
        <v>0</v>
      </c>
      <c r="H21" s="1"/>
      <c r="L21" s="17">
        <f t="shared" si="0"/>
        <v>0</v>
      </c>
    </row>
    <row r="22" spans="1:12" ht="16.5">
      <c r="A22" s="7">
        <f t="shared" si="1"/>
        <v>17</v>
      </c>
      <c r="B22" s="45">
        <f>'單位資料'!B27</f>
        <v>0</v>
      </c>
      <c r="C22" s="2"/>
      <c r="D22" s="2"/>
      <c r="E22" s="2"/>
      <c r="F22" s="2"/>
      <c r="G22" s="1">
        <f t="shared" si="2"/>
        <v>0</v>
      </c>
      <c r="H22" s="1"/>
      <c r="L22" s="17">
        <f t="shared" si="0"/>
        <v>0</v>
      </c>
    </row>
    <row r="23" spans="1:12" ht="16.5">
      <c r="A23" s="7">
        <f t="shared" si="1"/>
        <v>18</v>
      </c>
      <c r="B23" s="45">
        <f>'單位資料'!B28</f>
        <v>0</v>
      </c>
      <c r="C23" s="2"/>
      <c r="D23" s="2"/>
      <c r="E23" s="2"/>
      <c r="F23" s="2"/>
      <c r="G23" s="1">
        <f t="shared" si="2"/>
        <v>0</v>
      </c>
      <c r="H23" s="1"/>
      <c r="L23" s="17">
        <f t="shared" si="0"/>
        <v>0</v>
      </c>
    </row>
    <row r="24" spans="1:12" ht="16.5">
      <c r="A24" s="7">
        <f t="shared" si="1"/>
        <v>19</v>
      </c>
      <c r="B24" s="45">
        <f>'單位資料'!B29</f>
        <v>0</v>
      </c>
      <c r="C24" s="2"/>
      <c r="D24" s="2"/>
      <c r="E24" s="2"/>
      <c r="F24" s="2"/>
      <c r="G24" s="1">
        <f t="shared" si="2"/>
        <v>0</v>
      </c>
      <c r="H24" s="1"/>
      <c r="L24" s="17">
        <f t="shared" si="0"/>
        <v>0</v>
      </c>
    </row>
    <row r="25" spans="1:12" ht="16.5">
      <c r="A25" s="7">
        <f t="shared" si="1"/>
        <v>20</v>
      </c>
      <c r="B25" s="45">
        <f>'單位資料'!B30</f>
        <v>0</v>
      </c>
      <c r="C25" s="2"/>
      <c r="D25" s="2"/>
      <c r="E25" s="2"/>
      <c r="F25" s="2"/>
      <c r="G25" s="1">
        <f t="shared" si="2"/>
        <v>0</v>
      </c>
      <c r="H25" s="1"/>
      <c r="L25" s="17">
        <f t="shared" si="0"/>
        <v>0</v>
      </c>
    </row>
    <row r="26" spans="1:12" ht="16.5">
      <c r="A26" s="7">
        <f t="shared" si="1"/>
        <v>21</v>
      </c>
      <c r="B26" s="45">
        <f>'單位資料'!B31</f>
        <v>0</v>
      </c>
      <c r="C26" s="2"/>
      <c r="D26" s="2"/>
      <c r="E26" s="2"/>
      <c r="F26" s="2"/>
      <c r="G26" s="1">
        <f t="shared" si="2"/>
        <v>0</v>
      </c>
      <c r="H26" s="1"/>
      <c r="L26" s="17">
        <f t="shared" si="0"/>
        <v>0</v>
      </c>
    </row>
    <row r="27" spans="1:12" ht="16.5">
      <c r="A27" s="7">
        <f t="shared" si="1"/>
        <v>22</v>
      </c>
      <c r="B27" s="45">
        <f>'單位資料'!B32</f>
        <v>0</v>
      </c>
      <c r="C27" s="2"/>
      <c r="D27" s="2"/>
      <c r="E27" s="2"/>
      <c r="F27" s="2"/>
      <c r="G27" s="1">
        <f t="shared" si="2"/>
        <v>0</v>
      </c>
      <c r="H27" s="1"/>
      <c r="L27" s="17">
        <f t="shared" si="0"/>
        <v>0</v>
      </c>
    </row>
    <row r="28" spans="1:12" ht="16.5">
      <c r="A28" s="7">
        <f t="shared" si="1"/>
        <v>23</v>
      </c>
      <c r="B28" s="45">
        <f>'單位資料'!B33</f>
        <v>0</v>
      </c>
      <c r="C28" s="2"/>
      <c r="D28" s="2"/>
      <c r="E28" s="2"/>
      <c r="F28" s="2"/>
      <c r="G28" s="1">
        <f t="shared" si="2"/>
        <v>0</v>
      </c>
      <c r="H28" s="1"/>
      <c r="L28" s="17">
        <f t="shared" si="0"/>
        <v>0</v>
      </c>
    </row>
    <row r="29" spans="1:12" ht="16.5">
      <c r="A29" s="7">
        <f t="shared" si="1"/>
        <v>24</v>
      </c>
      <c r="B29" s="45">
        <f>'單位資料'!B34</f>
        <v>0</v>
      </c>
      <c r="C29" s="2"/>
      <c r="D29" s="2"/>
      <c r="E29" s="2"/>
      <c r="F29" s="2"/>
      <c r="G29" s="1">
        <f t="shared" si="2"/>
        <v>0</v>
      </c>
      <c r="H29" s="1"/>
      <c r="L29" s="17">
        <f t="shared" si="0"/>
        <v>0</v>
      </c>
    </row>
    <row r="30" spans="1:12" ht="16.5">
      <c r="A30" s="7">
        <f t="shared" si="1"/>
        <v>25</v>
      </c>
      <c r="B30" s="45">
        <f>'單位資料'!B35</f>
        <v>0</v>
      </c>
      <c r="C30" s="2"/>
      <c r="D30" s="2"/>
      <c r="E30" s="2"/>
      <c r="F30" s="2"/>
      <c r="G30" s="1">
        <f t="shared" si="2"/>
        <v>0</v>
      </c>
      <c r="H30" s="1"/>
      <c r="L30" s="17">
        <f t="shared" si="0"/>
        <v>0</v>
      </c>
    </row>
    <row r="31" spans="1:12" ht="16.5">
      <c r="A31" s="7">
        <f t="shared" si="1"/>
        <v>26</v>
      </c>
      <c r="B31" s="45">
        <f>'單位資料'!B36</f>
        <v>0</v>
      </c>
      <c r="C31" s="2"/>
      <c r="D31" s="2"/>
      <c r="E31" s="2"/>
      <c r="F31" s="2"/>
      <c r="G31" s="1">
        <f t="shared" si="2"/>
        <v>0</v>
      </c>
      <c r="H31" s="1"/>
      <c r="L31" s="17">
        <f t="shared" si="0"/>
        <v>0</v>
      </c>
    </row>
    <row r="32" spans="1:12" ht="16.5">
      <c r="A32" s="7">
        <f t="shared" si="1"/>
        <v>27</v>
      </c>
      <c r="B32" s="45">
        <f>'單位資料'!B37</f>
        <v>0</v>
      </c>
      <c r="C32" s="2"/>
      <c r="D32" s="2"/>
      <c r="E32" s="2"/>
      <c r="F32" s="2"/>
      <c r="G32" s="1">
        <f t="shared" si="2"/>
        <v>0</v>
      </c>
      <c r="H32" s="1"/>
      <c r="L32" s="17">
        <f t="shared" si="0"/>
        <v>0</v>
      </c>
    </row>
    <row r="33" spans="1:12" ht="16.5">
      <c r="A33" s="7">
        <f t="shared" si="1"/>
        <v>28</v>
      </c>
      <c r="B33" s="45">
        <f>'單位資料'!B38</f>
        <v>0</v>
      </c>
      <c r="C33" s="2"/>
      <c r="D33" s="2"/>
      <c r="E33" s="2"/>
      <c r="F33" s="2"/>
      <c r="G33" s="1">
        <f t="shared" si="2"/>
        <v>0</v>
      </c>
      <c r="H33" s="1"/>
      <c r="L33" s="17">
        <f t="shared" si="0"/>
        <v>0</v>
      </c>
    </row>
    <row r="34" spans="1:12" ht="16.5">
      <c r="A34" s="7">
        <f t="shared" si="1"/>
        <v>29</v>
      </c>
      <c r="B34" s="45">
        <f>'單位資料'!B39</f>
        <v>0</v>
      </c>
      <c r="C34" s="2"/>
      <c r="D34" s="2"/>
      <c r="E34" s="2"/>
      <c r="F34" s="2"/>
      <c r="G34" s="1">
        <f t="shared" si="2"/>
        <v>0</v>
      </c>
      <c r="H34" s="1"/>
      <c r="L34" s="17">
        <f t="shared" si="0"/>
        <v>0</v>
      </c>
    </row>
    <row r="35" spans="1:12" ht="16.5">
      <c r="A35" s="7">
        <f t="shared" si="1"/>
        <v>30</v>
      </c>
      <c r="B35" s="45">
        <f>'單位資料'!B40</f>
        <v>0</v>
      </c>
      <c r="C35" s="2"/>
      <c r="D35" s="2"/>
      <c r="E35" s="2"/>
      <c r="F35" s="2"/>
      <c r="G35" s="1">
        <f t="shared" si="2"/>
        <v>0</v>
      </c>
      <c r="H35" s="1"/>
      <c r="L35" s="17">
        <f t="shared" si="0"/>
        <v>0</v>
      </c>
    </row>
    <row r="36" spans="1:12" ht="16.5">
      <c r="A36" s="7">
        <f t="shared" si="1"/>
        <v>31</v>
      </c>
      <c r="B36" s="45">
        <f>'單位資料'!B41</f>
        <v>0</v>
      </c>
      <c r="C36" s="2"/>
      <c r="D36" s="2"/>
      <c r="E36" s="2"/>
      <c r="F36" s="2"/>
      <c r="G36" s="1">
        <f t="shared" si="2"/>
        <v>0</v>
      </c>
      <c r="H36" s="1"/>
      <c r="L36" s="17">
        <f t="shared" si="0"/>
        <v>0</v>
      </c>
    </row>
    <row r="37" spans="1:12" ht="16.5">
      <c r="A37" s="7">
        <f t="shared" si="1"/>
        <v>32</v>
      </c>
      <c r="B37" s="45">
        <f>'單位資料'!B42</f>
        <v>0</v>
      </c>
      <c r="C37" s="2"/>
      <c r="D37" s="2"/>
      <c r="E37" s="2"/>
      <c r="F37" s="2"/>
      <c r="G37" s="1">
        <f t="shared" si="2"/>
        <v>0</v>
      </c>
      <c r="H37" s="1"/>
      <c r="L37" s="17">
        <f t="shared" si="0"/>
        <v>0</v>
      </c>
    </row>
    <row r="38" spans="1:12" ht="16.5">
      <c r="A38" s="7">
        <f t="shared" si="1"/>
        <v>33</v>
      </c>
      <c r="B38" s="45">
        <f>'單位資料'!B43</f>
        <v>0</v>
      </c>
      <c r="C38" s="2"/>
      <c r="D38" s="2"/>
      <c r="E38" s="2"/>
      <c r="F38" s="2"/>
      <c r="G38" s="1">
        <f t="shared" si="2"/>
        <v>0</v>
      </c>
      <c r="H38" s="1"/>
      <c r="L38" s="17">
        <f t="shared" si="0"/>
        <v>0</v>
      </c>
    </row>
    <row r="39" spans="1:12" ht="16.5">
      <c r="A39" s="7">
        <f t="shared" si="1"/>
        <v>34</v>
      </c>
      <c r="B39" s="45">
        <f>'單位資料'!B44</f>
        <v>0</v>
      </c>
      <c r="C39" s="2"/>
      <c r="D39" s="2"/>
      <c r="E39" s="2"/>
      <c r="F39" s="2"/>
      <c r="G39" s="1">
        <f t="shared" si="2"/>
        <v>0</v>
      </c>
      <c r="H39" s="1"/>
      <c r="L39" s="17">
        <f t="shared" si="0"/>
        <v>0</v>
      </c>
    </row>
    <row r="40" spans="1:12" ht="16.5">
      <c r="A40" s="7">
        <f t="shared" si="1"/>
        <v>35</v>
      </c>
      <c r="B40" s="45">
        <f>'單位資料'!B45</f>
        <v>0</v>
      </c>
      <c r="C40" s="2"/>
      <c r="D40" s="2"/>
      <c r="E40" s="2"/>
      <c r="F40" s="2"/>
      <c r="G40" s="1">
        <f t="shared" si="2"/>
        <v>0</v>
      </c>
      <c r="H40" s="1"/>
      <c r="L40" s="17">
        <f t="shared" si="0"/>
        <v>0</v>
      </c>
    </row>
    <row r="41" spans="1:12" ht="16.5">
      <c r="A41" s="7">
        <f t="shared" si="1"/>
        <v>36</v>
      </c>
      <c r="B41" s="45">
        <f>'單位資料'!B46</f>
        <v>0</v>
      </c>
      <c r="C41" s="2"/>
      <c r="D41" s="2"/>
      <c r="E41" s="2"/>
      <c r="F41" s="2"/>
      <c r="G41" s="1">
        <f t="shared" si="2"/>
        <v>0</v>
      </c>
      <c r="H41" s="1"/>
      <c r="L41" s="17">
        <f t="shared" si="0"/>
        <v>0</v>
      </c>
    </row>
    <row r="42" spans="1:12" ht="16.5">
      <c r="A42" s="7">
        <f t="shared" si="1"/>
        <v>37</v>
      </c>
      <c r="B42" s="45">
        <f>'單位資料'!B47</f>
        <v>0</v>
      </c>
      <c r="C42" s="2"/>
      <c r="D42" s="2"/>
      <c r="E42" s="2"/>
      <c r="F42" s="2"/>
      <c r="G42" s="1">
        <f t="shared" si="2"/>
        <v>0</v>
      </c>
      <c r="H42" s="1"/>
      <c r="L42" s="17">
        <f t="shared" si="0"/>
        <v>0</v>
      </c>
    </row>
    <row r="43" spans="1:12" ht="16.5">
      <c r="A43" s="7">
        <f t="shared" si="1"/>
        <v>38</v>
      </c>
      <c r="B43" s="45">
        <f>'單位資料'!B48</f>
        <v>0</v>
      </c>
      <c r="C43" s="2"/>
      <c r="D43" s="2"/>
      <c r="E43" s="2"/>
      <c r="F43" s="2"/>
      <c r="G43" s="1">
        <f t="shared" si="2"/>
        <v>0</v>
      </c>
      <c r="H43" s="1"/>
      <c r="L43" s="17">
        <f t="shared" si="0"/>
        <v>0</v>
      </c>
    </row>
    <row r="44" spans="1:12" ht="16.5">
      <c r="A44" s="7">
        <f t="shared" si="1"/>
        <v>39</v>
      </c>
      <c r="B44" s="45">
        <f>'單位資料'!B49</f>
        <v>0</v>
      </c>
      <c r="C44" s="2"/>
      <c r="D44" s="2"/>
      <c r="E44" s="2"/>
      <c r="F44" s="2"/>
      <c r="G44" s="1">
        <f t="shared" si="2"/>
        <v>0</v>
      </c>
      <c r="H44" s="1"/>
      <c r="L44" s="17">
        <f t="shared" si="0"/>
        <v>0</v>
      </c>
    </row>
    <row r="45" spans="1:12" ht="16.5">
      <c r="A45" s="7">
        <f t="shared" si="1"/>
        <v>40</v>
      </c>
      <c r="B45" s="45">
        <f>'單位資料'!B50</f>
        <v>0</v>
      </c>
      <c r="C45" s="2"/>
      <c r="D45" s="2"/>
      <c r="E45" s="2"/>
      <c r="F45" s="2"/>
      <c r="G45" s="1">
        <f t="shared" si="2"/>
        <v>0</v>
      </c>
      <c r="H45" s="1"/>
      <c r="L45" s="17">
        <f t="shared" si="0"/>
        <v>0</v>
      </c>
    </row>
    <row r="46" spans="1:12" ht="16.5">
      <c r="A46" s="7">
        <f t="shared" si="1"/>
        <v>41</v>
      </c>
      <c r="B46" s="45">
        <f>'單位資料'!B51</f>
        <v>0</v>
      </c>
      <c r="C46" s="2"/>
      <c r="D46" s="2"/>
      <c r="E46" s="2"/>
      <c r="F46" s="2"/>
      <c r="G46" s="1">
        <f t="shared" si="2"/>
        <v>0</v>
      </c>
      <c r="H46" s="1"/>
      <c r="L46" s="17">
        <f t="shared" si="0"/>
        <v>0</v>
      </c>
    </row>
    <row r="47" spans="1:12" ht="16.5">
      <c r="A47" s="7">
        <f t="shared" si="1"/>
        <v>42</v>
      </c>
      <c r="B47" s="45">
        <f>'單位資料'!B52</f>
        <v>0</v>
      </c>
      <c r="C47" s="2"/>
      <c r="D47" s="2"/>
      <c r="E47" s="2"/>
      <c r="F47" s="2"/>
      <c r="G47" s="1">
        <f t="shared" si="2"/>
        <v>0</v>
      </c>
      <c r="H47" s="1"/>
      <c r="L47" s="17">
        <f t="shared" si="0"/>
        <v>0</v>
      </c>
    </row>
    <row r="48" spans="1:12" ht="16.5">
      <c r="A48" s="7">
        <f t="shared" si="1"/>
        <v>43</v>
      </c>
      <c r="B48" s="45">
        <f>'單位資料'!B53</f>
        <v>0</v>
      </c>
      <c r="C48" s="2"/>
      <c r="D48" s="2"/>
      <c r="E48" s="2"/>
      <c r="F48" s="2"/>
      <c r="G48" s="1">
        <f t="shared" si="2"/>
        <v>0</v>
      </c>
      <c r="H48" s="1"/>
      <c r="L48" s="17">
        <f t="shared" si="0"/>
        <v>0</v>
      </c>
    </row>
    <row r="49" spans="1:12" ht="16.5">
      <c r="A49" s="7">
        <f t="shared" si="1"/>
        <v>44</v>
      </c>
      <c r="B49" s="45">
        <f>'單位資料'!B54</f>
        <v>0</v>
      </c>
      <c r="C49" s="2"/>
      <c r="D49" s="2"/>
      <c r="E49" s="2"/>
      <c r="F49" s="2"/>
      <c r="G49" s="1">
        <f t="shared" si="2"/>
        <v>0</v>
      </c>
      <c r="H49" s="1"/>
      <c r="L49" s="17">
        <f t="shared" si="0"/>
        <v>0</v>
      </c>
    </row>
    <row r="50" spans="1:12" ht="16.5">
      <c r="A50" s="7">
        <f t="shared" si="1"/>
        <v>45</v>
      </c>
      <c r="B50" s="45">
        <f>'單位資料'!B55</f>
        <v>0</v>
      </c>
      <c r="C50" s="2"/>
      <c r="D50" s="2"/>
      <c r="E50" s="2"/>
      <c r="F50" s="2"/>
      <c r="G50" s="1">
        <f t="shared" si="2"/>
        <v>0</v>
      </c>
      <c r="H50" s="1"/>
      <c r="L50" s="17">
        <f t="shared" si="0"/>
        <v>0</v>
      </c>
    </row>
    <row r="51" spans="1:12" ht="16.5">
      <c r="A51" s="7">
        <f t="shared" si="1"/>
        <v>46</v>
      </c>
      <c r="B51" s="45">
        <f>'單位資料'!B56</f>
        <v>0</v>
      </c>
      <c r="C51" s="2"/>
      <c r="D51" s="2"/>
      <c r="E51" s="2"/>
      <c r="F51" s="2"/>
      <c r="G51" s="1">
        <f t="shared" si="2"/>
        <v>0</v>
      </c>
      <c r="H51" s="1"/>
      <c r="L51" s="17">
        <f t="shared" si="0"/>
        <v>0</v>
      </c>
    </row>
    <row r="52" spans="1:12" ht="16.5">
      <c r="A52" s="7">
        <f t="shared" si="1"/>
        <v>47</v>
      </c>
      <c r="B52" s="45">
        <f>'單位資料'!B57</f>
        <v>0</v>
      </c>
      <c r="C52" s="2"/>
      <c r="D52" s="2"/>
      <c r="E52" s="2"/>
      <c r="F52" s="2"/>
      <c r="G52" s="1">
        <f t="shared" si="2"/>
        <v>0</v>
      </c>
      <c r="H52" s="1"/>
      <c r="L52" s="17">
        <f t="shared" si="0"/>
        <v>0</v>
      </c>
    </row>
    <row r="53" spans="1:12" ht="16.5">
      <c r="A53" s="7">
        <f t="shared" si="1"/>
        <v>48</v>
      </c>
      <c r="B53" s="45">
        <f>'單位資料'!B58</f>
        <v>0</v>
      </c>
      <c r="C53" s="2"/>
      <c r="D53" s="2"/>
      <c r="E53" s="2"/>
      <c r="F53" s="2"/>
      <c r="G53" s="1">
        <f t="shared" si="2"/>
        <v>0</v>
      </c>
      <c r="H53" s="1"/>
      <c r="L53" s="17">
        <f t="shared" si="0"/>
        <v>0</v>
      </c>
    </row>
    <row r="54" spans="1:12" ht="16.5">
      <c r="A54" s="7">
        <f t="shared" si="1"/>
        <v>49</v>
      </c>
      <c r="B54" s="45">
        <f>'單位資料'!B59</f>
        <v>0</v>
      </c>
      <c r="C54" s="2"/>
      <c r="D54" s="2"/>
      <c r="E54" s="2"/>
      <c r="F54" s="2"/>
      <c r="G54" s="1">
        <f t="shared" si="2"/>
        <v>0</v>
      </c>
      <c r="H54" s="1"/>
      <c r="L54" s="17">
        <f t="shared" si="0"/>
        <v>0</v>
      </c>
    </row>
    <row r="55" spans="1:12" ht="16.5">
      <c r="A55" s="7">
        <f t="shared" si="1"/>
        <v>50</v>
      </c>
      <c r="B55" s="45">
        <f>'單位資料'!B60</f>
        <v>0</v>
      </c>
      <c r="C55" s="2"/>
      <c r="D55" s="2"/>
      <c r="E55" s="2"/>
      <c r="F55" s="2"/>
      <c r="G55" s="1">
        <f t="shared" si="2"/>
        <v>0</v>
      </c>
      <c r="H55" s="1"/>
      <c r="L55" s="17">
        <f t="shared" si="0"/>
        <v>0</v>
      </c>
    </row>
    <row r="536" spans="3:4" ht="19.5">
      <c r="C536" s="19" t="s">
        <v>38</v>
      </c>
      <c r="D536" s="17"/>
    </row>
    <row r="537" spans="3:4" ht="19.5">
      <c r="C537" s="19" t="s">
        <v>39</v>
      </c>
      <c r="D537" s="17"/>
    </row>
    <row r="538" spans="3:4" ht="19.5">
      <c r="C538" s="19" t="s">
        <v>40</v>
      </c>
      <c r="D538" s="17"/>
    </row>
    <row r="539" spans="3:4" ht="19.5">
      <c r="C539" s="19" t="s">
        <v>41</v>
      </c>
      <c r="D539" s="17"/>
    </row>
    <row r="540" spans="3:4" ht="19.5">
      <c r="C540" s="19" t="s">
        <v>36</v>
      </c>
      <c r="D540" s="17"/>
    </row>
    <row r="541" spans="3:4" ht="19.5">
      <c r="C541" s="19" t="s">
        <v>37</v>
      </c>
      <c r="D541" s="17"/>
    </row>
    <row r="542" spans="3:4" ht="19.5">
      <c r="C542" s="19" t="s">
        <v>16</v>
      </c>
      <c r="D542" s="17"/>
    </row>
    <row r="543" spans="3:4" ht="19.5">
      <c r="C543" s="19" t="s">
        <v>17</v>
      </c>
      <c r="D543" s="17"/>
    </row>
    <row r="544" spans="3:4" ht="19.5">
      <c r="C544" s="19" t="s">
        <v>18</v>
      </c>
      <c r="D544" s="17"/>
    </row>
    <row r="545" spans="3:4" ht="19.5">
      <c r="C545" s="19" t="s">
        <v>19</v>
      </c>
      <c r="D545" s="17"/>
    </row>
    <row r="546" spans="3:4" ht="19.5">
      <c r="C546" s="19" t="s">
        <v>20</v>
      </c>
      <c r="D546" s="17"/>
    </row>
    <row r="547" spans="3:4" ht="19.5">
      <c r="C547" s="19" t="s">
        <v>21</v>
      </c>
      <c r="D547" s="17"/>
    </row>
    <row r="548" spans="3:4" ht="19.5">
      <c r="C548" s="19" t="s">
        <v>22</v>
      </c>
      <c r="D548" s="17"/>
    </row>
    <row r="549" spans="3:4" ht="19.5">
      <c r="C549" s="19" t="s">
        <v>23</v>
      </c>
      <c r="D549" s="17"/>
    </row>
    <row r="550" spans="3:4" ht="19.5">
      <c r="C550" s="19" t="s">
        <v>24</v>
      </c>
      <c r="D550" s="17"/>
    </row>
    <row r="551" spans="3:4" ht="19.5">
      <c r="C551" s="19" t="s">
        <v>25</v>
      </c>
      <c r="D551" s="17"/>
    </row>
    <row r="552" spans="3:4" ht="16.5">
      <c r="C552" s="17"/>
      <c r="D552" s="17"/>
    </row>
    <row r="553" spans="3:4" ht="16.5">
      <c r="C553" s="17"/>
      <c r="D553" s="17"/>
    </row>
    <row r="554" spans="3:4" ht="16.5">
      <c r="C554" s="17"/>
      <c r="D554" s="17"/>
    </row>
  </sheetData>
  <sheetProtection password="CF22" sheet="1" formatCells="0" selectLockedCells="1"/>
  <mergeCells count="1">
    <mergeCell ref="A1:H1"/>
  </mergeCells>
  <conditionalFormatting sqref="B6">
    <cfRule type="cellIs" priority="2" dxfId="2" operator="equal" stopIfTrue="1">
      <formula>0</formula>
    </cfRule>
  </conditionalFormatting>
  <conditionalFormatting sqref="B7:B55">
    <cfRule type="cellIs" priority="1" dxfId="2" operator="equal" stopIfTrue="1">
      <formula>0</formula>
    </cfRule>
  </conditionalFormatting>
  <dataValidations count="1">
    <dataValidation type="list" allowBlank="1" showInputMessage="1" showErrorMessage="1" sqref="C6:C55">
      <formula1>$C$536:$C$551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2015-05-27T13:27:58Z</cp:lastPrinted>
  <dcterms:created xsi:type="dcterms:W3CDTF">2015-03-22T14:09:25Z</dcterms:created>
  <dcterms:modified xsi:type="dcterms:W3CDTF">2015-07-13T07:25:06Z</dcterms:modified>
  <cp:category/>
  <cp:version/>
  <cp:contentType/>
  <cp:contentStatus/>
</cp:coreProperties>
</file>